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US040\uptok_guz$\1. НЕЛИКВИДЫ-КОТЕЛЬНИКОВА\14. Размещение информации в СМИ\2020г\3 квартал\"/>
    </mc:Choice>
  </mc:AlternateContent>
  <bookViews>
    <workbookView xWindow="-135" yWindow="-195" windowWidth="15570" windowHeight="8490" tabRatio="891"/>
  </bookViews>
  <sheets>
    <sheet name="1878 из 1912" sheetId="108" r:id="rId1"/>
    <sheet name="Лист1" sheetId="109" r:id="rId2"/>
  </sheets>
  <externalReferences>
    <externalReference r:id="rId3"/>
    <externalReference r:id="rId4"/>
  </externalReferences>
  <definedNames>
    <definedName name="_xlnm._FilterDatabase" localSheetId="0" hidden="1">'1878 из 1912'!$A$4:$K$4</definedName>
    <definedName name="_xlnm._FilterDatabase" localSheetId="1" hidden="1">Лист1!$A$5:$O$1649</definedName>
    <definedName name="saw" localSheetId="0">#REF!</definedName>
    <definedName name="saw">#REF!</definedName>
    <definedName name="SDG" localSheetId="0">#REF!</definedName>
    <definedName name="SDG">#REF!</definedName>
    <definedName name="SEG" localSheetId="0">'[1]АКТ 02 (УМТСиК)'!#REF!</definedName>
    <definedName name="SEG">'[2]АКТ 02 (УМТСиК)'!#REF!</definedName>
    <definedName name="Z_382988AB_62D9_4A88_9357_29E36F298255_.wvu.Cols" localSheetId="0" hidden="1">'1878 из 1912'!#REF!,'1878 из 1912'!#REF!</definedName>
    <definedName name="Z_382988AB_62D9_4A88_9357_29E36F298255_.wvu.FilterData" localSheetId="0" hidden="1">'1878 из 1912'!#REF!</definedName>
    <definedName name="Z_382988AB_62D9_4A88_9357_29E36F298255_.wvu.PrintArea" localSheetId="0" hidden="1">'1878 из 1912'!#REF!</definedName>
    <definedName name="Z_382988AB_62D9_4A88_9357_29E36F298255_.wvu.PrintTitles" localSheetId="0" hidden="1">'1878 из 1912'!#REF!</definedName>
    <definedName name="Z_4200C261_F269_4CF8_9735_2DEF22351C0E_.wvu.FilterData" localSheetId="0" hidden="1">'1878 из 1912'!#REF!</definedName>
    <definedName name="Z_53AA685F_B630_4D06_9141_8D2045018D69_.wvu.Cols" localSheetId="0" hidden="1">'1878 из 1912'!#REF!,'1878 из 1912'!#REF!</definedName>
    <definedName name="Z_53AA685F_B630_4D06_9141_8D2045018D69_.wvu.FilterData" localSheetId="0" hidden="1">'1878 из 1912'!#REF!</definedName>
    <definedName name="Z_53AA685F_B630_4D06_9141_8D2045018D69_.wvu.PrintArea" localSheetId="0" hidden="1">'1878 из 1912'!#REF!</definedName>
    <definedName name="Z_53AA685F_B630_4D06_9141_8D2045018D69_.wvu.PrintTitles" localSheetId="0" hidden="1">'1878 из 1912'!#REF!</definedName>
    <definedName name="Z_67E9B50B_A66D_4793_BB7B_97A61B0FCCFF_.wvu.Cols" localSheetId="0" hidden="1">'1878 из 1912'!#REF!,'1878 из 1912'!#REF!</definedName>
    <definedName name="Z_67E9B50B_A66D_4793_BB7B_97A61B0FCCFF_.wvu.FilterData" localSheetId="0" hidden="1">'1878 из 1912'!#REF!</definedName>
    <definedName name="Z_67E9B50B_A66D_4793_BB7B_97A61B0FCCFF_.wvu.PrintArea" localSheetId="0" hidden="1">'1878 из 1912'!#REF!</definedName>
    <definedName name="Z_67E9B50B_A66D_4793_BB7B_97A61B0FCCFF_.wvu.PrintTitles" localSheetId="0" hidden="1">'1878 из 1912'!#REF!</definedName>
    <definedName name="Z_8008DB45_23AA_4DA6_A95C_0DD2587FA661_.wvu.Cols" localSheetId="0" hidden="1">'1878 из 1912'!#REF!</definedName>
    <definedName name="Z_8008DB45_23AA_4DA6_A95C_0DD2587FA661_.wvu.FilterData" localSheetId="0" hidden="1">'1878 из 1912'!#REF!</definedName>
    <definedName name="Z_8008DB45_23AA_4DA6_A95C_0DD2587FA661_.wvu.PrintArea" localSheetId="0" hidden="1">'1878 из 1912'!#REF!</definedName>
    <definedName name="Z_8008DB45_23AA_4DA6_A95C_0DD2587FA661_.wvu.PrintTitles" localSheetId="0" hidden="1">'1878 из 1912'!#REF!</definedName>
    <definedName name="Z_A4BDF639_B306_404E_B317_14D33663E116_.wvu.FilterData" localSheetId="0" hidden="1">'1878 из 1912'!#REF!</definedName>
    <definedName name="Z_B7DD92D3_207C_4B2E_8203_77CC4981FBB4_.wvu.Cols" localSheetId="0" hidden="1">'1878 из 1912'!#REF!,'1878 из 1912'!#REF!</definedName>
    <definedName name="Z_B7DD92D3_207C_4B2E_8203_77CC4981FBB4_.wvu.FilterData" localSheetId="0" hidden="1">'1878 из 1912'!#REF!</definedName>
    <definedName name="Z_B7DD92D3_207C_4B2E_8203_77CC4981FBB4_.wvu.PrintArea" localSheetId="0" hidden="1">'1878 из 1912'!#REF!</definedName>
    <definedName name="Z_B7DD92D3_207C_4B2E_8203_77CC4981FBB4_.wvu.PrintTitles" localSheetId="0" hidden="1">'1878 из 1912'!#REF!</definedName>
    <definedName name="Z_F3D0F15D_CFB8_403A_95A7_4C39E809703B_.wvu.FilterData" localSheetId="0" hidden="1">'1878 из 1912'!#REF!</definedName>
    <definedName name="акаааа" localSheetId="0">#REF!</definedName>
    <definedName name="акаааа">#REF!</definedName>
    <definedName name="вв" localSheetId="0">#REF!</definedName>
    <definedName name="вв">#REF!</definedName>
    <definedName name="вппв" localSheetId="0">#REF!</definedName>
    <definedName name="вппв">#REF!</definedName>
    <definedName name="Диапазон1" localSheetId="0">'1878 из 1912'!#REF!</definedName>
    <definedName name="Диапазон1">#REF!</definedName>
    <definedName name="_xlnm.Print_Titles" localSheetId="0">'1878 из 1912'!$4:$4</definedName>
    <definedName name="КВп" localSheetId="0">#REF!</definedName>
    <definedName name="КВп">#REF!</definedName>
    <definedName name="ккккк" localSheetId="0">#REF!</definedName>
    <definedName name="ккккк">#REF!</definedName>
    <definedName name="НазванияЛотов" localSheetId="0">#REF!</definedName>
    <definedName name="НазванияЛотов">#REF!</definedName>
    <definedName name="_xlnm.Print_Area" localSheetId="0">'1878 из 1912'!$A$1:$J$1657</definedName>
    <definedName name="ОбластьДляПланГр" localSheetId="0">#REF!</definedName>
    <definedName name="ОбластьДляПланГр">#REF!</definedName>
    <definedName name="ОбластьПоискаЦен" localSheetId="0">#REF!</definedName>
    <definedName name="ОбластьПоискаЦен">#REF!</definedName>
    <definedName name="ОбластьПоискаЦенКОМИТ" localSheetId="0">#REF!</definedName>
    <definedName name="ОбластьПоискаЦенКОМИТ">#REF!</definedName>
    <definedName name="Сварочное">#REF!</definedName>
  </definedNames>
  <calcPr calcId="152511" refMode="R1C1" fullPrecision="0"/>
  <customWorkbookViews>
    <customWorkbookView name="mryzhov - Личное представление" guid="{8008DB45-23AA-4DA6-A95C-0DD2587FA661}" mergeInterval="0" personalView="1" maximized="1" xWindow="1" yWindow="1" windowWidth="1916" windowHeight="786" tabRatio="891" activeSheetId="64"/>
    <customWorkbookView name="asalman - Личное представление" guid="{53AA685F-B630-4D06-9141-8D2045018D69}" mergeInterval="0" changesSavedWin="1" personalView="1" maximized="1" xWindow="1" yWindow="1" windowWidth="1688" windowHeight="744" tabRatio="891" activeSheetId="34"/>
    <customWorkbookView name="ystepkin - Личное представление" guid="{382988AB-62D9-4A88-9357-29E36F298255}" mergeInterval="0" personalView="1" maximized="1" xWindow="1" yWindow="1" windowWidth="1600" windowHeight="892" tabRatio="891" activeSheetId="78"/>
    <customWorkbookView name="Vital - Личное представление" guid="{B7DD92D3-207C-4B2E-8203-77CC4981FBB4}" mergeInterval="0" personalView="1" xWindow="-5" yWindow="-7" windowWidth="1440" windowHeight="609" tabRatio="891" activeSheetId="56"/>
    <customWorkbookView name="eibocharova - Личное представление" guid="{67E9B50B-A66D-4793-BB7B-97A61B0FCCFF}" mergeInterval="0" personalView="1" maximized="1" xWindow="1" yWindow="1" windowWidth="941" windowHeight="276" tabRatio="891" activeSheetId="78"/>
  </customWorkbookViews>
</workbook>
</file>

<file path=xl/calcChain.xml><?xml version="1.0" encoding="utf-8"?>
<calcChain xmlns="http://schemas.openxmlformats.org/spreadsheetml/2006/main">
  <c r="B1649" i="108" l="1"/>
  <c r="B1648" i="108"/>
  <c r="B1647" i="108"/>
  <c r="B1646" i="108"/>
  <c r="B1645" i="108"/>
  <c r="B1644" i="108"/>
  <c r="B1643" i="108"/>
  <c r="B1642" i="108"/>
  <c r="B1641" i="108"/>
  <c r="B1640" i="108"/>
  <c r="B1639" i="108"/>
  <c r="B1638" i="108"/>
  <c r="B1637" i="108"/>
  <c r="B1636" i="108"/>
  <c r="B1635" i="108"/>
  <c r="B1634" i="108"/>
  <c r="B1633" i="108"/>
  <c r="B1632" i="108"/>
  <c r="B1631" i="108"/>
  <c r="B1630" i="108"/>
  <c r="B1629" i="108"/>
  <c r="B1628" i="108"/>
  <c r="B1627" i="108"/>
  <c r="B1626" i="108"/>
  <c r="B1625" i="108"/>
  <c r="B1624" i="108"/>
  <c r="B1623" i="108"/>
  <c r="B1622" i="108"/>
  <c r="B1621" i="108"/>
  <c r="B1620" i="108"/>
  <c r="B1619" i="108"/>
  <c r="B1618" i="108"/>
  <c r="B1617" i="108"/>
  <c r="B1616" i="108"/>
  <c r="B1615" i="108"/>
  <c r="B1614" i="108"/>
  <c r="B1613" i="108"/>
  <c r="B1612" i="108"/>
  <c r="B1611" i="108"/>
  <c r="B1610" i="108"/>
  <c r="B1609" i="108"/>
  <c r="B1608" i="108"/>
  <c r="B1607" i="108"/>
  <c r="B1606" i="108"/>
  <c r="B1605" i="108"/>
  <c r="B1604" i="108"/>
  <c r="B1603" i="108"/>
  <c r="B1602" i="108"/>
  <c r="B1601" i="108"/>
  <c r="B1600" i="108"/>
  <c r="B1599" i="108"/>
  <c r="B1598" i="108"/>
  <c r="B1597" i="108"/>
  <c r="B1596" i="108"/>
  <c r="B1595" i="108"/>
  <c r="B1594" i="108"/>
  <c r="B1593" i="108"/>
  <c r="B1592" i="108"/>
  <c r="B1591" i="108"/>
  <c r="B1590" i="108"/>
  <c r="B1589" i="108"/>
  <c r="B1588" i="108"/>
  <c r="B1587" i="108"/>
  <c r="B1586" i="108"/>
  <c r="B1585" i="108"/>
  <c r="B1584" i="108"/>
  <c r="B1583" i="108"/>
  <c r="B1582" i="108"/>
  <c r="B1581" i="108"/>
  <c r="B1580" i="108"/>
  <c r="B1579" i="108"/>
  <c r="B1578" i="108"/>
  <c r="B1577" i="108"/>
  <c r="B1576" i="108"/>
  <c r="B1575" i="108"/>
  <c r="B1574" i="108"/>
  <c r="B1573" i="108"/>
  <c r="B1572" i="108"/>
  <c r="B1571" i="108"/>
  <c r="B1570" i="108"/>
  <c r="B1569" i="108"/>
  <c r="B1568" i="108"/>
  <c r="B1567" i="108"/>
  <c r="B1566" i="108"/>
  <c r="B1565" i="108"/>
  <c r="B1564" i="108"/>
  <c r="B1563" i="108"/>
  <c r="B1562" i="108"/>
  <c r="B1561" i="108"/>
  <c r="B1560" i="108"/>
  <c r="B1559" i="108"/>
  <c r="B1558" i="108"/>
  <c r="B1557" i="108"/>
  <c r="B1556" i="108"/>
  <c r="B1555" i="108"/>
  <c r="B1554" i="108"/>
  <c r="B1553" i="108"/>
  <c r="B1552" i="108"/>
  <c r="B1551" i="108"/>
  <c r="B1550" i="108"/>
  <c r="B1549" i="108"/>
  <c r="B1548" i="108"/>
  <c r="B1547" i="108"/>
  <c r="B1546" i="108"/>
  <c r="B1545" i="108"/>
  <c r="B1544" i="108"/>
  <c r="B1543" i="108"/>
  <c r="B1542" i="108"/>
  <c r="B1541" i="108"/>
  <c r="B1540" i="108"/>
  <c r="B1539" i="108"/>
  <c r="B1538" i="108"/>
  <c r="B1537" i="108"/>
  <c r="B1536" i="108"/>
  <c r="B1535" i="108"/>
  <c r="B1534" i="108"/>
  <c r="B1533" i="108"/>
  <c r="B1532" i="108"/>
  <c r="B1531" i="108"/>
  <c r="B1530" i="108"/>
  <c r="B1529" i="108"/>
  <c r="B1528" i="108"/>
  <c r="B1527" i="108"/>
  <c r="B1526" i="108"/>
  <c r="B1525" i="108"/>
  <c r="B1524" i="108"/>
  <c r="B1523" i="108"/>
  <c r="B1522" i="108"/>
  <c r="B1521" i="108"/>
  <c r="B1520" i="108"/>
  <c r="B1519" i="108"/>
  <c r="B1518" i="108"/>
  <c r="B1517" i="108"/>
  <c r="B1516" i="108"/>
  <c r="B1515" i="108"/>
  <c r="B1514" i="108"/>
  <c r="B1513" i="108"/>
  <c r="B1512" i="108"/>
  <c r="B1511" i="108"/>
  <c r="B1510" i="108"/>
  <c r="B1509" i="108"/>
  <c r="B1508" i="108"/>
  <c r="B1507" i="108"/>
  <c r="B1506" i="108"/>
  <c r="B1505" i="108"/>
  <c r="B1504" i="108"/>
  <c r="B1503" i="108"/>
  <c r="B1502" i="108"/>
  <c r="B1501" i="108"/>
  <c r="B1500" i="108"/>
  <c r="B1499" i="108"/>
  <c r="B1498" i="108"/>
  <c r="B1497" i="108"/>
  <c r="B1496" i="108"/>
  <c r="B1495" i="108"/>
  <c r="B1494" i="108"/>
  <c r="B1493" i="108"/>
  <c r="B1492" i="108"/>
  <c r="B1491" i="108"/>
  <c r="B1490" i="108"/>
  <c r="B1489" i="108"/>
  <c r="B1488" i="108"/>
  <c r="B1487" i="108"/>
  <c r="B1486" i="108"/>
  <c r="B1485" i="108"/>
  <c r="B1484" i="108"/>
  <c r="B1483" i="108"/>
  <c r="B1482" i="108"/>
  <c r="B1481" i="108"/>
  <c r="B1480" i="108"/>
  <c r="B1479" i="108"/>
  <c r="B1478" i="108"/>
  <c r="B1477" i="108"/>
  <c r="B1476" i="108"/>
  <c r="B1475" i="108"/>
  <c r="B1474" i="108"/>
  <c r="B1473" i="108"/>
  <c r="B1472" i="108"/>
  <c r="B1471" i="108"/>
  <c r="B1470" i="108"/>
  <c r="B1469" i="108"/>
  <c r="B1468" i="108"/>
  <c r="B1467" i="108"/>
  <c r="B1466" i="108"/>
  <c r="B1465" i="108"/>
  <c r="B1464" i="108"/>
  <c r="B1463" i="108"/>
  <c r="B1462" i="108"/>
  <c r="B1461" i="108"/>
  <c r="B1460" i="108"/>
  <c r="B1459" i="108"/>
  <c r="B1458" i="108"/>
  <c r="B1457" i="108"/>
  <c r="B1456" i="108"/>
  <c r="B1455" i="108"/>
  <c r="B1454" i="108"/>
  <c r="B1453" i="108"/>
  <c r="B1452" i="108"/>
  <c r="B1451" i="108"/>
  <c r="B1450" i="108"/>
  <c r="B1449" i="108"/>
  <c r="B1448" i="108"/>
  <c r="B1447" i="108"/>
  <c r="B1446" i="108"/>
  <c r="B1445" i="108"/>
  <c r="B1444" i="108"/>
  <c r="B1443" i="108"/>
  <c r="B1442" i="108"/>
  <c r="B1441" i="108"/>
  <c r="B1440" i="108"/>
  <c r="B1439" i="108"/>
  <c r="B1438" i="108"/>
  <c r="B1437" i="108"/>
  <c r="B1436" i="108"/>
  <c r="B1435" i="108"/>
  <c r="B1434" i="108"/>
  <c r="B1433" i="108"/>
  <c r="B1432" i="108"/>
  <c r="B1431" i="108"/>
  <c r="B1430" i="108"/>
  <c r="B1429" i="108"/>
  <c r="B1428" i="108"/>
  <c r="B1427" i="108"/>
  <c r="B1426" i="108"/>
  <c r="B1425" i="108"/>
  <c r="B1424" i="108"/>
  <c r="B1423" i="108"/>
  <c r="B1422" i="108"/>
  <c r="B1421" i="108"/>
  <c r="B1420" i="108"/>
  <c r="B1419" i="108"/>
  <c r="B1418" i="108"/>
  <c r="B1417" i="108"/>
  <c r="B1416" i="108"/>
  <c r="B1415" i="108"/>
  <c r="B1414" i="108"/>
  <c r="B1413" i="108"/>
  <c r="B1412" i="108"/>
  <c r="B1411" i="108"/>
  <c r="B1410" i="108"/>
  <c r="B1409" i="108"/>
  <c r="B1408" i="108"/>
  <c r="B1407" i="108"/>
  <c r="B1406" i="108"/>
  <c r="B1405" i="108"/>
  <c r="B1404" i="108"/>
  <c r="B1403" i="108"/>
  <c r="B1402" i="108"/>
  <c r="B1401" i="108"/>
  <c r="B1400" i="108"/>
  <c r="B1399" i="108"/>
  <c r="B1398" i="108"/>
  <c r="B1397" i="108"/>
  <c r="B1396" i="108"/>
  <c r="B1395" i="108"/>
  <c r="B1394" i="108"/>
  <c r="B1393" i="108"/>
  <c r="B1392" i="108"/>
  <c r="B1391" i="108"/>
  <c r="B1390" i="108"/>
  <c r="B1389" i="108"/>
  <c r="B1388" i="108"/>
  <c r="B1387" i="108"/>
  <c r="B1386" i="108"/>
  <c r="B1385" i="108"/>
  <c r="B1384" i="108"/>
  <c r="B1383" i="108"/>
  <c r="B1382" i="108"/>
  <c r="B1381" i="108"/>
  <c r="B1380" i="108"/>
  <c r="B1379" i="108"/>
  <c r="B1378" i="108"/>
  <c r="B1377" i="108"/>
  <c r="B1376" i="108"/>
  <c r="B1375" i="108"/>
  <c r="B1374" i="108"/>
  <c r="B1373" i="108"/>
  <c r="B1372" i="108"/>
  <c r="B1371" i="108"/>
  <c r="B1370" i="108"/>
  <c r="B1369" i="108"/>
  <c r="B1368" i="108"/>
  <c r="B1367" i="108"/>
  <c r="B1366" i="108"/>
  <c r="B1365" i="108"/>
  <c r="B1364" i="108"/>
  <c r="B1363" i="108"/>
  <c r="B1362" i="108"/>
  <c r="B1361" i="108"/>
  <c r="B1360" i="108"/>
  <c r="B1359" i="108"/>
  <c r="B1358" i="108"/>
  <c r="B1357" i="108"/>
  <c r="B1356" i="108"/>
  <c r="B1355" i="108"/>
  <c r="B1354" i="108"/>
  <c r="B1353" i="108"/>
  <c r="B1352" i="108"/>
  <c r="B1351" i="108"/>
  <c r="B1350" i="108"/>
  <c r="B1349" i="108"/>
  <c r="B1348" i="108"/>
  <c r="B1347" i="108"/>
  <c r="B1346" i="108"/>
  <c r="B1345" i="108"/>
  <c r="B1344" i="108"/>
  <c r="B1343" i="108"/>
  <c r="B1342" i="108"/>
  <c r="B1341" i="108"/>
  <c r="B1340" i="108"/>
  <c r="B1339" i="108"/>
  <c r="B1338" i="108"/>
  <c r="B1337" i="108"/>
  <c r="B1336" i="108"/>
  <c r="B1335" i="108"/>
  <c r="B1334" i="108"/>
  <c r="B1333" i="108"/>
  <c r="B1332" i="108"/>
  <c r="B1331" i="108"/>
  <c r="B1330" i="108"/>
  <c r="B1329" i="108"/>
  <c r="B1328" i="108"/>
  <c r="B1327" i="108"/>
  <c r="B1326" i="108"/>
  <c r="B1325" i="108"/>
  <c r="B1324" i="108"/>
  <c r="B1323" i="108"/>
  <c r="B1322" i="108"/>
  <c r="B1321" i="108"/>
  <c r="B1320" i="108"/>
  <c r="B1319" i="108"/>
  <c r="B1318" i="108"/>
  <c r="B1317" i="108"/>
  <c r="B1316" i="108"/>
  <c r="B1315" i="108"/>
  <c r="B1314" i="108"/>
  <c r="B1313" i="108"/>
  <c r="B1312" i="108"/>
  <c r="B1311" i="108"/>
  <c r="B1310" i="108"/>
  <c r="B1309" i="108"/>
  <c r="B1308" i="108"/>
  <c r="B1307" i="108"/>
  <c r="B1306" i="108"/>
  <c r="B1305" i="108"/>
  <c r="B1304" i="108"/>
  <c r="B1303" i="108"/>
  <c r="B1302" i="108"/>
  <c r="B1301" i="108"/>
  <c r="B1300" i="108"/>
  <c r="B1299" i="108"/>
  <c r="B1298" i="108"/>
  <c r="B1297" i="108"/>
  <c r="B1296" i="108"/>
  <c r="B1295" i="108"/>
  <c r="B1294" i="108"/>
  <c r="B1293" i="108"/>
  <c r="B1292" i="108"/>
  <c r="B1291" i="108"/>
  <c r="B1290" i="108"/>
  <c r="B1289" i="108"/>
  <c r="B1288" i="108"/>
  <c r="B1287" i="108"/>
  <c r="B1286" i="108"/>
  <c r="B1285" i="108"/>
  <c r="B1284" i="108"/>
  <c r="B1283" i="108"/>
  <c r="B1282" i="108"/>
  <c r="B1281" i="108"/>
  <c r="B1280" i="108"/>
  <c r="B1279" i="108"/>
  <c r="B1278" i="108"/>
  <c r="B1277" i="108"/>
  <c r="B1276" i="108"/>
  <c r="B1275" i="108"/>
  <c r="B1274" i="108"/>
  <c r="B1273" i="108"/>
  <c r="B1272" i="108"/>
  <c r="B1271" i="108"/>
  <c r="B1270" i="108"/>
  <c r="B1269" i="108"/>
  <c r="B1268" i="108"/>
  <c r="B1267" i="108"/>
  <c r="B1266" i="108"/>
  <c r="B1265" i="108"/>
  <c r="B1264" i="108"/>
  <c r="B1263" i="108"/>
  <c r="B1262" i="108"/>
  <c r="B1261" i="108"/>
  <c r="B1260" i="108"/>
  <c r="B1259" i="108"/>
  <c r="B1258" i="108"/>
  <c r="B1257" i="108"/>
  <c r="B1256" i="108"/>
  <c r="B1255" i="108"/>
  <c r="B1254" i="108"/>
  <c r="B1253" i="108"/>
  <c r="B1252" i="108"/>
  <c r="B1251" i="108"/>
  <c r="B1250" i="108"/>
  <c r="B1249" i="108"/>
  <c r="B1248" i="108"/>
  <c r="B1247" i="108"/>
  <c r="B1246" i="108"/>
  <c r="B1245" i="108"/>
  <c r="B1244" i="108"/>
  <c r="B1243" i="108"/>
  <c r="B1242" i="108"/>
  <c r="B1241" i="108"/>
  <c r="B1240" i="108"/>
  <c r="B1239" i="108"/>
  <c r="B1238" i="108"/>
  <c r="B1237" i="108"/>
  <c r="B1236" i="108"/>
  <c r="B1235" i="108"/>
  <c r="B1234" i="108"/>
  <c r="B1233" i="108"/>
  <c r="B1232" i="108"/>
  <c r="B1231" i="108"/>
  <c r="B1230" i="108"/>
  <c r="B1229" i="108"/>
  <c r="B1228" i="108"/>
  <c r="B1227" i="108"/>
  <c r="B1226" i="108"/>
  <c r="B1225" i="108"/>
  <c r="B1224" i="108"/>
  <c r="B1223" i="108"/>
  <c r="B1222" i="108"/>
  <c r="B1221" i="108"/>
  <c r="B1220" i="108"/>
  <c r="B1219" i="108"/>
  <c r="B1218" i="108"/>
  <c r="B1217" i="108"/>
  <c r="B1216" i="108"/>
  <c r="B1215" i="108"/>
  <c r="B1214" i="108"/>
  <c r="B1213" i="108"/>
  <c r="B1212" i="108"/>
  <c r="B1211" i="108"/>
  <c r="B1210" i="108"/>
  <c r="B1209" i="108"/>
  <c r="B1208" i="108"/>
  <c r="B1207" i="108"/>
  <c r="B1206" i="108"/>
  <c r="B1205" i="108"/>
  <c r="B1204" i="108"/>
  <c r="B1203" i="108"/>
  <c r="B1202" i="108"/>
  <c r="B1201" i="108"/>
  <c r="B1200" i="108"/>
  <c r="B1199" i="108"/>
  <c r="B1198" i="108"/>
  <c r="B1197" i="108"/>
  <c r="B1196" i="108"/>
  <c r="B1195" i="108"/>
  <c r="B1194" i="108"/>
  <c r="B1193" i="108"/>
  <c r="B1192" i="108"/>
  <c r="B1191" i="108"/>
  <c r="B1190" i="108"/>
  <c r="B1189" i="108"/>
  <c r="B1188" i="108"/>
  <c r="B1187" i="108"/>
  <c r="B1186" i="108"/>
  <c r="B1185" i="108"/>
  <c r="B1184" i="108"/>
  <c r="B1183" i="108"/>
  <c r="B1182" i="108"/>
  <c r="B1181" i="108"/>
  <c r="B1180" i="108"/>
  <c r="B1179" i="108"/>
  <c r="B1178" i="108"/>
  <c r="B1177" i="108"/>
  <c r="B1176" i="108"/>
  <c r="B1175" i="108"/>
  <c r="B1174" i="108"/>
  <c r="B1173" i="108"/>
  <c r="B1172" i="108"/>
  <c r="B1171" i="108"/>
  <c r="B1170" i="108"/>
  <c r="B1169" i="108"/>
  <c r="B1168" i="108"/>
  <c r="B1167" i="108"/>
  <c r="B1166" i="108"/>
  <c r="B1165" i="108"/>
  <c r="B1164" i="108"/>
  <c r="B1163" i="108"/>
  <c r="B1162" i="108"/>
  <c r="B1161" i="108"/>
  <c r="B1160" i="108"/>
  <c r="B1159" i="108"/>
  <c r="B1158" i="108"/>
  <c r="B1157" i="108"/>
  <c r="B1156" i="108"/>
  <c r="B1155" i="108"/>
  <c r="B1154" i="108"/>
  <c r="B1153" i="108"/>
  <c r="B1152" i="108"/>
  <c r="B1151" i="108"/>
  <c r="B1150" i="108"/>
  <c r="B1149" i="108"/>
  <c r="B1148" i="108"/>
  <c r="B1147" i="108"/>
  <c r="B1146" i="108"/>
  <c r="B1145" i="108"/>
  <c r="B1144" i="108"/>
  <c r="B1143" i="108"/>
  <c r="B1142" i="108"/>
  <c r="B1141" i="108"/>
  <c r="B1140" i="108"/>
  <c r="B1139" i="108"/>
  <c r="B1138" i="108"/>
  <c r="B1137" i="108"/>
  <c r="B1136" i="108"/>
  <c r="B1135" i="108"/>
  <c r="B1134" i="108"/>
  <c r="B1133" i="108"/>
  <c r="B1132" i="108"/>
  <c r="B1131" i="108"/>
  <c r="B1130" i="108"/>
  <c r="B1129" i="108"/>
  <c r="B1128" i="108"/>
  <c r="B1127" i="108"/>
  <c r="B1126" i="108"/>
  <c r="B1125" i="108"/>
  <c r="B1124" i="108"/>
  <c r="B1123" i="108"/>
  <c r="B1122" i="108"/>
  <c r="B1121" i="108"/>
  <c r="B1120" i="108"/>
  <c r="B1119" i="108"/>
  <c r="B1118" i="108"/>
  <c r="B1117" i="108"/>
  <c r="B1116" i="108"/>
  <c r="B1115" i="108"/>
  <c r="B1114" i="108"/>
  <c r="B1113" i="108"/>
  <c r="B1112" i="108"/>
  <c r="B1111" i="108"/>
  <c r="B1110" i="108"/>
  <c r="B1109" i="108"/>
  <c r="B1108" i="108"/>
  <c r="B1107" i="108"/>
  <c r="B1106" i="108"/>
  <c r="B1105" i="108"/>
  <c r="B1104" i="108"/>
  <c r="B1103" i="108"/>
  <c r="B1102" i="108"/>
  <c r="B1101" i="108"/>
  <c r="B1100" i="108"/>
  <c r="B1099" i="108"/>
  <c r="B1098" i="108"/>
  <c r="B1097" i="108"/>
  <c r="B1096" i="108"/>
  <c r="B1095" i="108"/>
  <c r="B1094" i="108"/>
  <c r="B1093" i="108"/>
  <c r="B1092" i="108"/>
  <c r="B1091" i="108"/>
  <c r="B1090" i="108"/>
  <c r="B1089" i="108"/>
  <c r="B1088" i="108"/>
  <c r="B1087" i="108"/>
  <c r="B1086" i="108"/>
  <c r="B1085" i="108"/>
  <c r="B1084" i="108"/>
  <c r="B1083" i="108"/>
  <c r="B1082" i="108"/>
  <c r="B1081" i="108"/>
  <c r="B1080" i="108"/>
  <c r="B1079" i="108"/>
  <c r="B1078" i="108"/>
  <c r="B1077" i="108"/>
  <c r="B1076" i="108"/>
  <c r="B1075" i="108"/>
  <c r="B1074" i="108"/>
  <c r="B1073" i="108"/>
  <c r="B1072" i="108"/>
  <c r="B1071" i="108"/>
  <c r="B1070" i="108"/>
  <c r="B1069" i="108"/>
  <c r="B1068" i="108"/>
  <c r="B1067" i="108"/>
  <c r="B1066" i="108"/>
  <c r="B1065" i="108"/>
  <c r="B1064" i="108"/>
  <c r="B1063" i="108"/>
  <c r="B1062" i="108"/>
  <c r="B1061" i="108"/>
  <c r="B1060" i="108"/>
  <c r="B1059" i="108"/>
  <c r="B1058" i="108"/>
  <c r="B1057" i="108"/>
  <c r="B1056" i="108"/>
  <c r="B1055" i="108"/>
  <c r="B1054" i="108"/>
  <c r="B1053" i="108"/>
  <c r="B1052" i="108"/>
  <c r="B1051" i="108"/>
  <c r="B1050" i="108"/>
  <c r="B1049" i="108"/>
  <c r="B1048" i="108"/>
  <c r="B1047" i="108"/>
  <c r="B1046" i="108"/>
  <c r="B1045" i="108"/>
  <c r="B1044" i="108"/>
  <c r="B1043" i="108"/>
  <c r="B1042" i="108"/>
  <c r="B1041" i="108"/>
  <c r="B1040" i="108"/>
  <c r="B1039" i="108"/>
  <c r="B1038" i="108"/>
  <c r="B1037" i="108"/>
  <c r="B1036" i="108"/>
  <c r="B1035" i="108"/>
  <c r="B1034" i="108"/>
  <c r="B1033" i="108"/>
  <c r="B1032" i="108"/>
  <c r="B1031" i="108"/>
  <c r="B1030" i="108"/>
  <c r="B1029" i="108"/>
  <c r="B1028" i="108"/>
  <c r="B1027" i="108"/>
  <c r="B1026" i="108"/>
  <c r="B1025" i="108"/>
  <c r="B1024" i="108"/>
  <c r="B1023" i="108"/>
  <c r="B1022" i="108"/>
  <c r="B1021" i="108"/>
  <c r="B1020" i="108"/>
  <c r="B1019" i="108"/>
  <c r="B1018" i="108"/>
  <c r="B1017" i="108"/>
  <c r="B1016" i="108"/>
  <c r="B1015" i="108"/>
  <c r="B1014" i="108"/>
  <c r="B1013" i="108"/>
  <c r="B1012" i="108"/>
  <c r="B1011" i="108"/>
  <c r="B1010" i="108"/>
  <c r="B1009" i="108"/>
  <c r="B1008" i="108"/>
  <c r="B1007" i="108"/>
  <c r="B1006" i="108"/>
  <c r="B1005" i="108"/>
  <c r="B1004" i="108"/>
  <c r="B1003" i="108"/>
  <c r="B1002" i="108"/>
  <c r="B1001" i="108"/>
  <c r="B1000" i="108"/>
  <c r="B999" i="108"/>
  <c r="B998" i="108"/>
  <c r="B997" i="108"/>
  <c r="B996" i="108"/>
  <c r="B995" i="108"/>
  <c r="B994" i="108"/>
  <c r="B993" i="108"/>
  <c r="B992" i="108"/>
  <c r="B991" i="108"/>
  <c r="B990" i="108"/>
  <c r="B989" i="108"/>
  <c r="B988" i="108"/>
  <c r="B987" i="108"/>
  <c r="B986" i="108"/>
  <c r="B985" i="108"/>
  <c r="B984" i="108"/>
  <c r="B983" i="108"/>
  <c r="B982" i="108"/>
  <c r="B981" i="108"/>
  <c r="B980" i="108"/>
  <c r="B979" i="108"/>
  <c r="B978" i="108"/>
  <c r="B977" i="108"/>
  <c r="B976" i="108"/>
  <c r="B975" i="108"/>
  <c r="B974" i="108"/>
  <c r="B973" i="108"/>
  <c r="B972" i="108"/>
  <c r="B971" i="108"/>
  <c r="B970" i="108"/>
  <c r="B969" i="108"/>
  <c r="B968" i="108"/>
  <c r="B967" i="108"/>
  <c r="B966" i="108"/>
  <c r="B965" i="108"/>
  <c r="B964" i="108"/>
  <c r="B963" i="108"/>
  <c r="B962" i="108"/>
  <c r="B961" i="108"/>
  <c r="B960" i="108"/>
  <c r="B959" i="108"/>
  <c r="B958" i="108"/>
  <c r="B957" i="108"/>
  <c r="B956" i="108"/>
  <c r="B955" i="108"/>
  <c r="B954" i="108"/>
  <c r="B953" i="108"/>
  <c r="B952" i="108"/>
  <c r="B951" i="108"/>
  <c r="B950" i="108"/>
  <c r="B949" i="108"/>
  <c r="B948" i="108"/>
  <c r="B947" i="108"/>
  <c r="B946" i="108"/>
  <c r="B945" i="108"/>
  <c r="B944" i="108"/>
  <c r="B943" i="108"/>
  <c r="B942" i="108"/>
  <c r="B941" i="108"/>
  <c r="B940" i="108"/>
  <c r="B939" i="108"/>
  <c r="B938" i="108"/>
  <c r="B937" i="108"/>
  <c r="B936" i="108"/>
  <c r="B935" i="108"/>
  <c r="B934" i="108"/>
  <c r="B933" i="108"/>
  <c r="B932" i="108"/>
  <c r="B931" i="108"/>
  <c r="B930" i="108"/>
  <c r="B929" i="108"/>
  <c r="B928" i="108"/>
  <c r="B927" i="108"/>
  <c r="B926" i="108"/>
  <c r="B925" i="108"/>
  <c r="B924" i="108"/>
  <c r="B923" i="108"/>
  <c r="B922" i="108"/>
  <c r="B921" i="108"/>
  <c r="B920" i="108"/>
  <c r="B919" i="108"/>
  <c r="B918" i="108"/>
  <c r="B917" i="108"/>
  <c r="B916" i="108"/>
  <c r="B915" i="108"/>
  <c r="B914" i="108"/>
  <c r="B913" i="108"/>
  <c r="B912" i="108"/>
  <c r="B911" i="108"/>
  <c r="B910" i="108"/>
  <c r="B909" i="108"/>
  <c r="B908" i="108"/>
  <c r="B907" i="108"/>
  <c r="B906" i="108"/>
  <c r="B905" i="108"/>
  <c r="B904" i="108"/>
  <c r="B903" i="108"/>
  <c r="B902" i="108"/>
  <c r="B901" i="108"/>
  <c r="B900" i="108"/>
  <c r="B899" i="108"/>
  <c r="B898" i="108"/>
  <c r="B897" i="108"/>
  <c r="B896" i="108"/>
  <c r="B895" i="108"/>
  <c r="B894" i="108"/>
  <c r="B893" i="108"/>
  <c r="B892" i="108"/>
  <c r="B891" i="108"/>
  <c r="B890" i="108"/>
  <c r="B889" i="108"/>
  <c r="B888" i="108"/>
  <c r="B887" i="108"/>
  <c r="B886" i="108"/>
  <c r="B885" i="108"/>
  <c r="B884" i="108"/>
  <c r="B883" i="108"/>
  <c r="B882" i="108"/>
  <c r="B881" i="108"/>
  <c r="B880" i="108"/>
  <c r="B879" i="108"/>
  <c r="B878" i="108"/>
  <c r="B877" i="108"/>
  <c r="B876" i="108"/>
  <c r="B875" i="108"/>
  <c r="B874" i="108"/>
  <c r="B873" i="108"/>
  <c r="B872" i="108"/>
  <c r="B871" i="108"/>
  <c r="B870" i="108"/>
  <c r="B869" i="108"/>
  <c r="B868" i="108"/>
  <c r="B867" i="108"/>
  <c r="B866" i="108"/>
  <c r="B865" i="108"/>
  <c r="B864" i="108"/>
  <c r="B863" i="108"/>
  <c r="B862" i="108"/>
  <c r="B861" i="108"/>
  <c r="B860" i="108"/>
  <c r="B859" i="108"/>
  <c r="B858" i="108"/>
  <c r="B857" i="108"/>
  <c r="B856" i="108"/>
  <c r="B855" i="108"/>
  <c r="B854" i="108"/>
  <c r="B853" i="108"/>
  <c r="B852" i="108"/>
  <c r="B851" i="108"/>
  <c r="B850" i="108"/>
  <c r="B849" i="108"/>
  <c r="B848" i="108"/>
  <c r="B847" i="108"/>
  <c r="B846" i="108"/>
  <c r="B845" i="108"/>
  <c r="B844" i="108"/>
  <c r="B843" i="108"/>
  <c r="B842" i="108"/>
  <c r="B841" i="108"/>
  <c r="B840" i="108"/>
  <c r="B839" i="108"/>
  <c r="B838" i="108"/>
  <c r="B837" i="108"/>
  <c r="B836" i="108"/>
  <c r="B835" i="108"/>
  <c r="B834" i="108"/>
  <c r="B833" i="108"/>
  <c r="B832" i="108"/>
  <c r="B831" i="108"/>
  <c r="B830" i="108"/>
  <c r="B829" i="108"/>
  <c r="B828" i="108"/>
  <c r="B827" i="108"/>
  <c r="B826" i="108"/>
  <c r="B825" i="108"/>
  <c r="B824" i="108"/>
  <c r="B823" i="108"/>
  <c r="B822" i="108"/>
  <c r="B821" i="108"/>
  <c r="B820" i="108"/>
  <c r="B819" i="108"/>
  <c r="B818" i="108"/>
  <c r="B817" i="108"/>
  <c r="B816" i="108"/>
  <c r="B815" i="108"/>
  <c r="B814" i="108"/>
  <c r="B813" i="108"/>
  <c r="B812" i="108"/>
  <c r="B811" i="108"/>
  <c r="B810" i="108"/>
  <c r="B809" i="108"/>
  <c r="B808" i="108"/>
  <c r="B807" i="108"/>
  <c r="B806" i="108"/>
  <c r="B805" i="108"/>
  <c r="B804" i="108"/>
  <c r="B803" i="108"/>
  <c r="B802" i="108"/>
  <c r="B801" i="108"/>
  <c r="B800" i="108"/>
  <c r="B799" i="108"/>
  <c r="B798" i="108"/>
  <c r="B797" i="108"/>
  <c r="B796" i="108"/>
  <c r="B795" i="108"/>
  <c r="B794" i="108"/>
  <c r="B793" i="108"/>
  <c r="B792" i="108"/>
  <c r="B791" i="108"/>
  <c r="B790" i="108"/>
  <c r="B789" i="108"/>
  <c r="B788" i="108"/>
  <c r="B787" i="108"/>
  <c r="B786" i="108"/>
  <c r="B785" i="108"/>
  <c r="B784" i="108"/>
  <c r="B783" i="108"/>
  <c r="B782" i="108"/>
  <c r="B781" i="108"/>
  <c r="B780" i="108"/>
  <c r="B779" i="108"/>
  <c r="B778" i="108"/>
  <c r="B777" i="108"/>
  <c r="B776" i="108"/>
  <c r="B775" i="108"/>
  <c r="B774" i="108"/>
  <c r="B773" i="108"/>
  <c r="B772" i="108"/>
  <c r="B771" i="108"/>
  <c r="B770" i="108"/>
  <c r="B769" i="108"/>
  <c r="B768" i="108"/>
  <c r="B767" i="108"/>
  <c r="B766" i="108"/>
  <c r="B765" i="108"/>
  <c r="B764" i="108"/>
  <c r="B763" i="108"/>
  <c r="B762" i="108"/>
  <c r="B761" i="108"/>
  <c r="B760" i="108"/>
  <c r="B759" i="108"/>
  <c r="B758" i="108"/>
  <c r="B757" i="108"/>
  <c r="B756" i="108"/>
  <c r="B755" i="108"/>
  <c r="B754" i="108"/>
  <c r="B753" i="108"/>
  <c r="B752" i="108"/>
  <c r="B751" i="108"/>
  <c r="B750" i="108"/>
  <c r="B749" i="108"/>
  <c r="B748" i="108"/>
  <c r="B747" i="108"/>
  <c r="B746" i="108"/>
  <c r="B745" i="108"/>
  <c r="B744" i="108"/>
  <c r="B743" i="108"/>
  <c r="B742" i="108"/>
  <c r="B741" i="108"/>
  <c r="B740" i="108"/>
  <c r="B739" i="108"/>
  <c r="B738" i="108"/>
  <c r="B737" i="108"/>
  <c r="B736" i="108"/>
  <c r="B735" i="108"/>
  <c r="B734" i="108"/>
  <c r="B733" i="108"/>
  <c r="B732" i="108"/>
  <c r="B731" i="108"/>
  <c r="B730" i="108"/>
  <c r="B729" i="108"/>
  <c r="B728" i="108"/>
  <c r="B727" i="108"/>
  <c r="B726" i="108"/>
  <c r="B725" i="108"/>
  <c r="B724" i="108"/>
  <c r="B723" i="108"/>
  <c r="B722" i="108"/>
  <c r="B721" i="108"/>
  <c r="B720" i="108"/>
  <c r="B719" i="108"/>
  <c r="B718" i="108"/>
  <c r="B717" i="108"/>
  <c r="B716" i="108"/>
  <c r="B715" i="108"/>
  <c r="B714" i="108"/>
  <c r="B713" i="108"/>
  <c r="B712" i="108"/>
  <c r="B711" i="108"/>
  <c r="B710" i="108"/>
  <c r="B709" i="108"/>
  <c r="B708" i="108"/>
  <c r="B707" i="108"/>
  <c r="B706" i="108"/>
  <c r="B705" i="108"/>
  <c r="B704" i="108"/>
  <c r="B703" i="108"/>
  <c r="B702" i="108"/>
  <c r="B701" i="108"/>
  <c r="B700" i="108"/>
  <c r="B699" i="108"/>
  <c r="B698" i="108"/>
  <c r="B697" i="108"/>
  <c r="B696" i="108"/>
  <c r="B695" i="108"/>
  <c r="B694" i="108"/>
  <c r="B693" i="108"/>
  <c r="B692" i="108"/>
  <c r="B691" i="108"/>
  <c r="B690" i="108"/>
  <c r="B689" i="108"/>
  <c r="B688" i="108"/>
  <c r="B687" i="108"/>
  <c r="B686" i="108"/>
  <c r="B685" i="108"/>
  <c r="B684" i="108"/>
  <c r="B683" i="108"/>
  <c r="B682" i="108"/>
  <c r="B681" i="108"/>
  <c r="B680" i="108"/>
  <c r="B679" i="108"/>
  <c r="B678" i="108"/>
  <c r="B677" i="108"/>
  <c r="B676" i="108"/>
  <c r="B675" i="108"/>
  <c r="B674" i="108"/>
  <c r="B673" i="108"/>
  <c r="B672" i="108"/>
  <c r="B671" i="108"/>
  <c r="B670" i="108"/>
  <c r="B669" i="108"/>
  <c r="B668" i="108"/>
  <c r="B667" i="108"/>
  <c r="B666" i="108"/>
  <c r="B665" i="108"/>
  <c r="B664" i="108"/>
  <c r="B663" i="108"/>
  <c r="B662" i="108"/>
  <c r="B661" i="108"/>
  <c r="B660" i="108"/>
  <c r="B659" i="108"/>
  <c r="B658" i="108"/>
  <c r="B657" i="108"/>
  <c r="B656" i="108"/>
  <c r="B655" i="108"/>
  <c r="B654" i="108"/>
  <c r="B653" i="108"/>
  <c r="B652" i="108"/>
  <c r="B651" i="108"/>
  <c r="B650" i="108"/>
  <c r="B649" i="108"/>
  <c r="B648" i="108"/>
  <c r="B647" i="108"/>
  <c r="B646" i="108"/>
  <c r="B645" i="108"/>
  <c r="B644" i="108"/>
  <c r="B643" i="108"/>
  <c r="B642" i="108"/>
  <c r="B641" i="108"/>
  <c r="B640" i="108"/>
  <c r="B639" i="108"/>
  <c r="B638" i="108"/>
  <c r="B637" i="108"/>
  <c r="B636" i="108"/>
  <c r="B635" i="108"/>
  <c r="B634" i="108"/>
  <c r="B633" i="108"/>
  <c r="B632" i="108"/>
  <c r="B631" i="108"/>
  <c r="B630" i="108"/>
  <c r="B629" i="108"/>
  <c r="B628" i="108"/>
  <c r="B627" i="108"/>
  <c r="B626" i="108"/>
  <c r="B625" i="108"/>
  <c r="B624" i="108"/>
  <c r="B623" i="108"/>
  <c r="B622" i="108"/>
  <c r="B621" i="108"/>
  <c r="B620" i="108"/>
  <c r="B619" i="108"/>
  <c r="B618" i="108"/>
  <c r="B617" i="108"/>
  <c r="B616" i="108"/>
  <c r="B615" i="108"/>
  <c r="B614" i="108"/>
  <c r="B613" i="108"/>
  <c r="B612" i="108"/>
  <c r="B611" i="108"/>
  <c r="B610" i="108"/>
  <c r="B609" i="108"/>
  <c r="B608" i="108"/>
  <c r="B607" i="108"/>
  <c r="B606" i="108"/>
  <c r="B605" i="108"/>
  <c r="B604" i="108"/>
  <c r="B603" i="108"/>
  <c r="B602" i="108"/>
  <c r="B601" i="108"/>
  <c r="B600" i="108"/>
  <c r="B599" i="108"/>
  <c r="B598" i="108"/>
  <c r="B597" i="108"/>
  <c r="B596" i="108"/>
  <c r="B595" i="108"/>
  <c r="B594" i="108"/>
  <c r="B593" i="108"/>
  <c r="B592" i="108"/>
  <c r="B591" i="108"/>
  <c r="B590" i="108"/>
  <c r="B589" i="108"/>
  <c r="B588" i="108"/>
  <c r="B587" i="108"/>
  <c r="B586" i="108"/>
  <c r="B585" i="108"/>
  <c r="B584" i="108"/>
  <c r="B583" i="108"/>
  <c r="B582" i="108"/>
  <c r="B581" i="108"/>
  <c r="B580" i="108"/>
  <c r="B579" i="108"/>
  <c r="B578" i="108"/>
  <c r="B577" i="108"/>
  <c r="B576" i="108"/>
  <c r="B575" i="108"/>
  <c r="B574" i="108"/>
  <c r="B573" i="108"/>
  <c r="B572" i="108"/>
  <c r="B571" i="108"/>
  <c r="B570" i="108"/>
  <c r="B569" i="108"/>
  <c r="B568" i="108"/>
  <c r="B567" i="108"/>
  <c r="B566" i="108"/>
  <c r="B565" i="108"/>
  <c r="B564" i="108"/>
  <c r="B563" i="108"/>
  <c r="B562" i="108"/>
  <c r="B561" i="108"/>
  <c r="B560" i="108"/>
  <c r="B559" i="108"/>
  <c r="B558" i="108"/>
  <c r="B557" i="108"/>
  <c r="B556" i="108"/>
  <c r="B555" i="108"/>
  <c r="B554" i="108"/>
  <c r="B553" i="108"/>
  <c r="B552" i="108"/>
  <c r="B551" i="108"/>
  <c r="B550" i="108"/>
  <c r="B549" i="108"/>
  <c r="B548" i="108"/>
  <c r="B547" i="108"/>
  <c r="B546" i="108"/>
  <c r="B545" i="108"/>
  <c r="B544" i="108"/>
  <c r="B543" i="108"/>
  <c r="B542" i="108"/>
  <c r="B541" i="108"/>
  <c r="B540" i="108"/>
  <c r="B539" i="108"/>
  <c r="B538" i="108"/>
  <c r="B537" i="108"/>
  <c r="B536" i="108"/>
  <c r="B535" i="108"/>
  <c r="B534" i="108"/>
  <c r="B533" i="108"/>
  <c r="B532" i="108"/>
  <c r="B531" i="108"/>
  <c r="B530" i="108"/>
  <c r="B529" i="108"/>
  <c r="B528" i="108"/>
  <c r="B527" i="108"/>
  <c r="B526" i="108"/>
  <c r="B525" i="108"/>
  <c r="B524" i="108"/>
  <c r="B523" i="108"/>
  <c r="B522" i="108"/>
  <c r="B521" i="108"/>
  <c r="B520" i="108"/>
  <c r="B519" i="108"/>
  <c r="B518" i="108"/>
  <c r="B517" i="108"/>
  <c r="B516" i="108"/>
  <c r="B515" i="108"/>
  <c r="B514" i="108"/>
  <c r="B513" i="108"/>
  <c r="B512" i="108"/>
  <c r="B511" i="108"/>
  <c r="B510" i="108"/>
  <c r="B509" i="108"/>
  <c r="B508" i="108"/>
  <c r="B507" i="108"/>
  <c r="B506" i="108"/>
  <c r="B505" i="108"/>
  <c r="B504" i="108"/>
  <c r="B503" i="108"/>
  <c r="B502" i="108"/>
  <c r="B501" i="108"/>
  <c r="B500" i="108"/>
  <c r="B499" i="108"/>
  <c r="B498" i="108"/>
  <c r="B497" i="108"/>
  <c r="B496" i="108"/>
  <c r="B495" i="108"/>
  <c r="B494" i="108"/>
  <c r="B493" i="108"/>
  <c r="B492" i="108"/>
  <c r="B491" i="108"/>
  <c r="B490" i="108"/>
  <c r="B489" i="108"/>
  <c r="B488" i="108"/>
  <c r="B487" i="108"/>
  <c r="B486" i="108"/>
  <c r="B485" i="108"/>
  <c r="B484" i="108"/>
  <c r="B483" i="108"/>
  <c r="B482" i="108"/>
  <c r="B481" i="108"/>
  <c r="B480" i="108"/>
  <c r="B479" i="108"/>
  <c r="B478" i="108"/>
  <c r="B477" i="108"/>
  <c r="B476" i="108"/>
  <c r="B475" i="108"/>
  <c r="B474" i="108"/>
  <c r="B473" i="108"/>
  <c r="B472" i="108"/>
  <c r="B471" i="108"/>
  <c r="B470" i="108"/>
  <c r="B469" i="108"/>
  <c r="B468" i="108"/>
  <c r="B467" i="108"/>
  <c r="B466" i="108"/>
  <c r="B465" i="108"/>
  <c r="B464" i="108"/>
  <c r="B463" i="108"/>
  <c r="B462" i="108"/>
  <c r="B461" i="108"/>
  <c r="B460" i="108"/>
  <c r="B459" i="108"/>
  <c r="B458" i="108"/>
  <c r="B457" i="108"/>
  <c r="B456" i="108"/>
  <c r="B455" i="108"/>
  <c r="B454" i="108"/>
  <c r="B453" i="108"/>
  <c r="B452" i="108"/>
  <c r="B451" i="108"/>
  <c r="B450" i="108"/>
  <c r="B449" i="108"/>
  <c r="B448" i="108"/>
  <c r="B447" i="108"/>
  <c r="B446" i="108"/>
  <c r="B445" i="108"/>
  <c r="B444" i="108"/>
  <c r="B443" i="108"/>
  <c r="B442" i="108"/>
  <c r="B441" i="108"/>
  <c r="B440" i="108"/>
  <c r="B439" i="108"/>
  <c r="B438" i="108"/>
  <c r="B437" i="108"/>
  <c r="B436" i="108"/>
  <c r="B435" i="108"/>
  <c r="B434" i="108"/>
  <c r="B433" i="108"/>
  <c r="B432" i="108"/>
  <c r="B431" i="108"/>
  <c r="B430" i="108"/>
  <c r="B429" i="108"/>
  <c r="B428" i="108"/>
  <c r="B427" i="108"/>
  <c r="B426" i="108"/>
  <c r="B425" i="108"/>
  <c r="B424" i="108"/>
  <c r="B423" i="108"/>
  <c r="B422" i="108"/>
  <c r="B421" i="108"/>
  <c r="B420" i="108"/>
  <c r="B419" i="108"/>
  <c r="B418" i="108"/>
  <c r="B417" i="108"/>
  <c r="B416" i="108"/>
  <c r="B415" i="108"/>
  <c r="B414" i="108"/>
  <c r="B413" i="108"/>
  <c r="B412" i="108"/>
  <c r="B411" i="108"/>
  <c r="B410" i="108"/>
  <c r="B409" i="108"/>
  <c r="B408" i="108"/>
  <c r="B407" i="108"/>
  <c r="B406" i="108"/>
  <c r="B405" i="108"/>
  <c r="B404" i="108"/>
  <c r="B403" i="108"/>
  <c r="B402" i="108"/>
  <c r="B401" i="108"/>
  <c r="B400" i="108"/>
  <c r="B399" i="108"/>
  <c r="B398" i="108"/>
  <c r="B397" i="108"/>
  <c r="B396" i="108"/>
  <c r="B395" i="108"/>
  <c r="B394" i="108"/>
  <c r="B393" i="108"/>
  <c r="B392" i="108"/>
  <c r="B391" i="108"/>
  <c r="B390" i="108"/>
  <c r="B389" i="108"/>
  <c r="B388" i="108"/>
  <c r="B387" i="108"/>
  <c r="B386" i="108"/>
  <c r="B385" i="108"/>
  <c r="B384" i="108"/>
  <c r="B383" i="108"/>
  <c r="B382" i="108"/>
  <c r="B381" i="108"/>
  <c r="B380" i="108"/>
  <c r="B379" i="108"/>
  <c r="B378" i="108"/>
  <c r="B377" i="108"/>
  <c r="B376" i="108"/>
  <c r="B375" i="108"/>
  <c r="B374" i="108"/>
  <c r="B373" i="108"/>
  <c r="B372" i="108"/>
  <c r="B371" i="108"/>
  <c r="B370" i="108"/>
  <c r="B369" i="108"/>
  <c r="B368" i="108"/>
  <c r="B367" i="108"/>
  <c r="B366" i="108"/>
  <c r="B365" i="108"/>
  <c r="B364" i="108"/>
  <c r="B363" i="108"/>
  <c r="B362" i="108"/>
  <c r="B361" i="108"/>
  <c r="B360" i="108"/>
  <c r="B359" i="108"/>
  <c r="B358" i="108"/>
  <c r="B357" i="108"/>
  <c r="B356" i="108"/>
  <c r="B355" i="108"/>
  <c r="B354" i="108"/>
  <c r="B353" i="108"/>
  <c r="B352" i="108"/>
  <c r="B351" i="108"/>
  <c r="B350" i="108"/>
  <c r="B349" i="108"/>
  <c r="B348" i="108"/>
  <c r="B347" i="108"/>
  <c r="B346" i="108"/>
  <c r="B345" i="108"/>
  <c r="B344" i="108"/>
  <c r="B343" i="108"/>
  <c r="B342" i="108"/>
  <c r="B341" i="108"/>
  <c r="B340" i="108"/>
  <c r="B339" i="108"/>
  <c r="B338" i="108"/>
  <c r="B337" i="108"/>
  <c r="B336" i="108"/>
  <c r="B335" i="108"/>
  <c r="B334" i="108"/>
  <c r="B333" i="108"/>
  <c r="B332" i="108"/>
  <c r="B331" i="108"/>
  <c r="B330" i="108"/>
  <c r="B329" i="108"/>
  <c r="B328" i="108"/>
  <c r="B327" i="108"/>
  <c r="B326" i="108"/>
  <c r="B325" i="108"/>
  <c r="B324" i="108"/>
  <c r="B323" i="108"/>
  <c r="B322" i="108"/>
  <c r="B321" i="108"/>
  <c r="B320" i="108"/>
  <c r="B319" i="108"/>
  <c r="B318" i="108"/>
  <c r="B317" i="108"/>
  <c r="B316" i="108"/>
  <c r="B315" i="108"/>
  <c r="B314" i="108"/>
  <c r="B313" i="108"/>
  <c r="B312" i="108"/>
  <c r="B311" i="108"/>
  <c r="B310" i="108"/>
  <c r="B309" i="108"/>
  <c r="B308" i="108"/>
  <c r="B307" i="108"/>
  <c r="B306" i="108"/>
  <c r="B305" i="108"/>
  <c r="B304" i="108"/>
  <c r="B303" i="108"/>
  <c r="B302" i="108"/>
  <c r="B301" i="108"/>
  <c r="B300" i="108"/>
  <c r="B299" i="108"/>
  <c r="B298" i="108"/>
  <c r="B297" i="108"/>
  <c r="B296" i="108"/>
  <c r="B295" i="108"/>
  <c r="B294" i="108"/>
  <c r="B293" i="108"/>
  <c r="B292" i="108"/>
  <c r="B291" i="108"/>
  <c r="B290" i="108"/>
  <c r="B289" i="108"/>
  <c r="B288" i="108"/>
  <c r="B287" i="108"/>
  <c r="B286" i="108"/>
  <c r="B285" i="108"/>
  <c r="B284" i="108"/>
  <c r="B283" i="108"/>
  <c r="B282" i="108"/>
  <c r="B281" i="108"/>
  <c r="B280" i="108"/>
  <c r="B279" i="108"/>
  <c r="B278" i="108"/>
  <c r="B277" i="108"/>
  <c r="B276" i="108"/>
  <c r="B275" i="108"/>
  <c r="B274" i="108"/>
  <c r="B273" i="108"/>
  <c r="B272" i="108"/>
  <c r="B271" i="108"/>
  <c r="B270" i="108"/>
  <c r="B269" i="108"/>
  <c r="B268" i="108"/>
  <c r="B267" i="108"/>
  <c r="B266" i="108"/>
  <c r="B265" i="108"/>
  <c r="B264" i="108"/>
  <c r="B263" i="108"/>
  <c r="B262" i="108"/>
  <c r="B261" i="108"/>
  <c r="B260" i="108"/>
  <c r="B259" i="108"/>
  <c r="B258" i="108"/>
  <c r="B257" i="108"/>
  <c r="B256" i="108"/>
  <c r="B255" i="108"/>
  <c r="B254" i="108"/>
  <c r="B253" i="108"/>
  <c r="B252" i="108"/>
  <c r="B251" i="108"/>
  <c r="B250" i="108"/>
  <c r="B249" i="108"/>
  <c r="B248" i="108"/>
  <c r="B247" i="108"/>
  <c r="B246" i="108"/>
  <c r="B245" i="108"/>
  <c r="B244" i="108"/>
  <c r="B243" i="108"/>
  <c r="B242" i="108"/>
  <c r="B241" i="108"/>
  <c r="B240" i="108"/>
  <c r="B239" i="108"/>
  <c r="B238" i="108"/>
  <c r="B237" i="108"/>
  <c r="B236" i="108"/>
  <c r="B235" i="108"/>
  <c r="B234" i="108"/>
  <c r="B233" i="108"/>
  <c r="B232" i="108"/>
  <c r="B231" i="108"/>
  <c r="B230" i="108"/>
  <c r="B229" i="108"/>
  <c r="B228" i="108"/>
  <c r="B227" i="108"/>
  <c r="B226" i="108"/>
  <c r="B225" i="108"/>
  <c r="B224" i="108"/>
  <c r="B223" i="108"/>
  <c r="B222" i="108"/>
  <c r="B221" i="108"/>
  <c r="B220" i="108"/>
  <c r="B219" i="108"/>
  <c r="B218" i="108"/>
  <c r="B217" i="108"/>
  <c r="B216" i="108"/>
  <c r="B215" i="108"/>
  <c r="B214" i="108"/>
  <c r="B213" i="108"/>
  <c r="B212" i="108"/>
  <c r="B211" i="108"/>
  <c r="B210" i="108"/>
  <c r="B209" i="108"/>
  <c r="B208" i="108"/>
  <c r="B207" i="108"/>
  <c r="B206" i="108"/>
  <c r="B205" i="108"/>
  <c r="B204" i="108"/>
  <c r="B203" i="108"/>
  <c r="B202" i="108"/>
  <c r="B201" i="108"/>
  <c r="B200" i="108"/>
  <c r="B199" i="108"/>
  <c r="B198" i="108"/>
  <c r="B197" i="108"/>
  <c r="B196" i="108"/>
  <c r="B195" i="108"/>
  <c r="B194" i="108"/>
  <c r="B193" i="108"/>
  <c r="B192" i="108"/>
  <c r="B191" i="108"/>
  <c r="B190" i="108"/>
  <c r="B189" i="108"/>
  <c r="B188" i="108"/>
  <c r="B187" i="108"/>
  <c r="B186" i="108"/>
  <c r="B185" i="108"/>
  <c r="B184" i="108"/>
  <c r="B183" i="108"/>
  <c r="B182" i="108"/>
  <c r="B181" i="108"/>
  <c r="B180" i="108"/>
  <c r="B179" i="108"/>
  <c r="B178" i="108"/>
  <c r="B177" i="108"/>
  <c r="B176" i="108"/>
  <c r="B175" i="108"/>
  <c r="B174" i="108"/>
  <c r="B173" i="108"/>
  <c r="B172" i="108"/>
  <c r="B171" i="108"/>
  <c r="B170" i="108"/>
  <c r="B169" i="108"/>
  <c r="B168" i="108"/>
  <c r="B167" i="108"/>
  <c r="B166" i="108"/>
  <c r="B165" i="108"/>
  <c r="B164" i="108"/>
  <c r="B163" i="108"/>
  <c r="B162" i="108"/>
  <c r="B161" i="108"/>
  <c r="B160" i="108"/>
  <c r="B159" i="108"/>
  <c r="B158" i="108"/>
  <c r="B157" i="108"/>
  <c r="B156" i="108"/>
  <c r="B155" i="108"/>
  <c r="B154" i="108"/>
  <c r="B153" i="108"/>
  <c r="B152" i="108"/>
  <c r="B151" i="108"/>
  <c r="B150" i="108"/>
  <c r="B149" i="108"/>
  <c r="B148" i="108"/>
  <c r="B147" i="108"/>
  <c r="B146" i="108"/>
  <c r="B145" i="108"/>
  <c r="B144" i="108"/>
  <c r="B143" i="108"/>
  <c r="B142" i="108"/>
  <c r="B141" i="108"/>
  <c r="B140" i="108"/>
  <c r="B139" i="108"/>
  <c r="B138" i="108"/>
  <c r="B137" i="108"/>
  <c r="B136" i="108"/>
  <c r="B135" i="108"/>
  <c r="B134" i="108"/>
  <c r="B133" i="108"/>
  <c r="B132" i="108"/>
  <c r="B131" i="108"/>
  <c r="B130" i="108"/>
  <c r="B129" i="108"/>
  <c r="B128" i="108"/>
  <c r="B127" i="108"/>
  <c r="B126" i="108"/>
  <c r="B125" i="108"/>
  <c r="B124" i="108"/>
  <c r="B123" i="108"/>
  <c r="B122" i="108"/>
  <c r="B121" i="108"/>
  <c r="B120" i="108"/>
  <c r="B119" i="108"/>
  <c r="B118" i="108"/>
  <c r="B117" i="108"/>
  <c r="B116" i="108"/>
  <c r="B115" i="108"/>
  <c r="B114" i="108"/>
  <c r="B113" i="108"/>
  <c r="B112" i="108"/>
  <c r="B111" i="108"/>
  <c r="B110" i="108"/>
  <c r="B109" i="108"/>
  <c r="B108" i="108"/>
  <c r="B107" i="108"/>
  <c r="B106" i="108"/>
  <c r="B105" i="108"/>
  <c r="B104" i="108"/>
  <c r="B103" i="108"/>
  <c r="B102" i="108"/>
  <c r="B101" i="108"/>
  <c r="B100" i="108"/>
  <c r="B99" i="108"/>
  <c r="B98" i="108"/>
  <c r="B97" i="108"/>
  <c r="B96" i="108"/>
  <c r="B95" i="108"/>
  <c r="B94" i="108"/>
  <c r="B93" i="108"/>
  <c r="B92" i="108"/>
  <c r="B91" i="108"/>
  <c r="B90" i="108"/>
  <c r="B89" i="108"/>
  <c r="B88" i="108"/>
  <c r="B87" i="108"/>
  <c r="B86" i="108"/>
  <c r="B85" i="108"/>
  <c r="B84" i="108"/>
  <c r="B83" i="108"/>
  <c r="B82" i="108"/>
  <c r="B81" i="108"/>
  <c r="B80" i="108"/>
  <c r="B79" i="108"/>
  <c r="B78" i="108"/>
  <c r="B77" i="108"/>
  <c r="B76" i="108"/>
  <c r="B75" i="108"/>
  <c r="B74" i="108"/>
  <c r="B73" i="108"/>
  <c r="B72" i="108"/>
  <c r="B71" i="108"/>
  <c r="B70" i="108"/>
  <c r="B69" i="108"/>
  <c r="B68" i="108"/>
  <c r="B67" i="108"/>
  <c r="B66" i="108"/>
  <c r="B65" i="108"/>
  <c r="B64" i="108"/>
  <c r="B63" i="108"/>
  <c r="B62" i="108"/>
  <c r="B61" i="108"/>
  <c r="B60" i="108"/>
  <c r="B59" i="108"/>
  <c r="B58" i="108"/>
  <c r="B57" i="108"/>
  <c r="B56" i="108"/>
  <c r="B55" i="108"/>
  <c r="B54" i="108"/>
  <c r="B53" i="108"/>
  <c r="B52" i="108"/>
  <c r="B51" i="108"/>
  <c r="B50" i="108"/>
  <c r="B49" i="108"/>
  <c r="B48" i="108"/>
  <c r="B47" i="108"/>
  <c r="B46" i="108"/>
  <c r="B45" i="108"/>
  <c r="B44" i="108"/>
  <c r="B43" i="108"/>
  <c r="B42" i="108"/>
  <c r="B41" i="108"/>
  <c r="B40" i="108"/>
  <c r="B39" i="108"/>
  <c r="B38" i="108"/>
  <c r="B37" i="108"/>
  <c r="B36" i="108"/>
  <c r="B35" i="108"/>
  <c r="B34" i="108"/>
  <c r="B33" i="108"/>
  <c r="B32" i="108"/>
  <c r="B31" i="108"/>
  <c r="B30" i="108"/>
  <c r="B29" i="108"/>
  <c r="B28" i="108"/>
  <c r="B27" i="108"/>
  <c r="B26" i="108"/>
  <c r="B25" i="108"/>
  <c r="B24" i="108"/>
  <c r="B23" i="108"/>
  <c r="B22" i="108"/>
  <c r="B21" i="108"/>
  <c r="B20" i="108"/>
  <c r="B19" i="108"/>
  <c r="B18" i="108"/>
  <c r="B17" i="108"/>
  <c r="B16" i="108"/>
  <c r="B15" i="108"/>
  <c r="B14" i="108"/>
  <c r="B13" i="108"/>
  <c r="B12" i="108"/>
  <c r="B11" i="108"/>
  <c r="B10" i="108"/>
  <c r="B9" i="108"/>
  <c r="B8" i="108"/>
  <c r="B7" i="108"/>
  <c r="B6" i="108"/>
  <c r="B5" i="108" l="1"/>
  <c r="C1648" i="109"/>
  <c r="C1647" i="109"/>
  <c r="C1646" i="109"/>
  <c r="C1645" i="109"/>
  <c r="C1644" i="109"/>
  <c r="C1643" i="109"/>
  <c r="C1642" i="109"/>
  <c r="C1641" i="109"/>
  <c r="C1640" i="109"/>
  <c r="C1639" i="109"/>
  <c r="C1638" i="109"/>
  <c r="C1637" i="109"/>
  <c r="C1636" i="109"/>
  <c r="C1635" i="109"/>
  <c r="C1634" i="109"/>
  <c r="C1633" i="109"/>
  <c r="C1632" i="109"/>
  <c r="C1631" i="109"/>
  <c r="C1630" i="109"/>
  <c r="C1629" i="109"/>
  <c r="C1628" i="109"/>
  <c r="C1627" i="109"/>
  <c r="C1626" i="109"/>
  <c r="C1625" i="109"/>
  <c r="C1624" i="109"/>
  <c r="C1623" i="109"/>
  <c r="C1622" i="109"/>
  <c r="C1621" i="109"/>
  <c r="C1620" i="109"/>
  <c r="C1619" i="109"/>
  <c r="C1618" i="109"/>
  <c r="C1617" i="109"/>
  <c r="C1616" i="109"/>
  <c r="C1615" i="109"/>
  <c r="C1614" i="109"/>
  <c r="C1613" i="109"/>
  <c r="C1612" i="109"/>
  <c r="C1611" i="109"/>
  <c r="C1610" i="109"/>
  <c r="C1609" i="109"/>
  <c r="C1608" i="109"/>
  <c r="C1607" i="109"/>
  <c r="C1606" i="109"/>
  <c r="C1605" i="109"/>
  <c r="C1604" i="109"/>
  <c r="C1603" i="109"/>
  <c r="C1602" i="109"/>
  <c r="C1601" i="109"/>
  <c r="C1600" i="109"/>
  <c r="C1599" i="109"/>
  <c r="C1598" i="109"/>
  <c r="C1597" i="109"/>
  <c r="C1596" i="109"/>
  <c r="C1595" i="109"/>
  <c r="C1594" i="109"/>
  <c r="C1593" i="109"/>
  <c r="C1592" i="109"/>
  <c r="C1591" i="109"/>
  <c r="C1590" i="109"/>
  <c r="C1589" i="109"/>
  <c r="C1588" i="109"/>
  <c r="C1587" i="109"/>
  <c r="C1586" i="109"/>
  <c r="C1585" i="109"/>
  <c r="C1584" i="109"/>
  <c r="C1583" i="109"/>
  <c r="C1582" i="109"/>
  <c r="C1581" i="109"/>
  <c r="C1580" i="109"/>
  <c r="C1579" i="109"/>
  <c r="C1578" i="109"/>
  <c r="C1577" i="109"/>
  <c r="C1576" i="109"/>
  <c r="C1575" i="109"/>
  <c r="C1574" i="109"/>
  <c r="C1573" i="109"/>
  <c r="C1572" i="109"/>
  <c r="C1571" i="109"/>
  <c r="C1570" i="109"/>
  <c r="C1569" i="109"/>
  <c r="C1568" i="109"/>
  <c r="C1567" i="109"/>
  <c r="C1566" i="109"/>
  <c r="C1565" i="109"/>
  <c r="C1564" i="109"/>
  <c r="C1563" i="109"/>
  <c r="C1562" i="109"/>
  <c r="C1561" i="109"/>
  <c r="C1560" i="109"/>
  <c r="C1559" i="109"/>
  <c r="C1558" i="109"/>
  <c r="C1557" i="109"/>
  <c r="C1556" i="109"/>
  <c r="C1555" i="109"/>
  <c r="C1554" i="109"/>
  <c r="C1553" i="109"/>
  <c r="C1552" i="109"/>
  <c r="C1551" i="109"/>
  <c r="C1550" i="109"/>
  <c r="C1549" i="109"/>
  <c r="C1548" i="109"/>
  <c r="C1547" i="109"/>
  <c r="C1546" i="109"/>
  <c r="C1545" i="109"/>
  <c r="C1544" i="109"/>
  <c r="C1543" i="109"/>
  <c r="C1542" i="109"/>
  <c r="C1541" i="109"/>
  <c r="C1540" i="109"/>
  <c r="C1539" i="109"/>
  <c r="C1538" i="109"/>
  <c r="C1537" i="109"/>
  <c r="C1536" i="109"/>
  <c r="C1535" i="109"/>
  <c r="C1534" i="109"/>
  <c r="C1533" i="109"/>
  <c r="C1532" i="109"/>
  <c r="C1531" i="109"/>
  <c r="C1530" i="109"/>
  <c r="C1529" i="109"/>
  <c r="C1528" i="109"/>
  <c r="C1527" i="109"/>
  <c r="C1526" i="109"/>
  <c r="C1525" i="109"/>
  <c r="C1524" i="109"/>
  <c r="C1523" i="109"/>
  <c r="C1522" i="109"/>
  <c r="C1521" i="109"/>
  <c r="C1520" i="109"/>
  <c r="C1519" i="109"/>
  <c r="C1518" i="109"/>
  <c r="C1517" i="109"/>
  <c r="C1516" i="109"/>
  <c r="C1515" i="109"/>
  <c r="C1514" i="109"/>
  <c r="C1513" i="109"/>
  <c r="C1512" i="109"/>
  <c r="C1511" i="109"/>
  <c r="C1510" i="109"/>
  <c r="C1509" i="109"/>
  <c r="C1508" i="109"/>
  <c r="C1507" i="109"/>
  <c r="C1506" i="109"/>
  <c r="C1505" i="109"/>
  <c r="C1504" i="109"/>
  <c r="C1503" i="109"/>
  <c r="C1502" i="109"/>
  <c r="C1501" i="109"/>
  <c r="C1500" i="109"/>
  <c r="C1499" i="109"/>
  <c r="C1498" i="109"/>
  <c r="C1497" i="109"/>
  <c r="C1496" i="109"/>
  <c r="C1495" i="109"/>
  <c r="C1494" i="109"/>
  <c r="C1493" i="109"/>
  <c r="C1492" i="109"/>
  <c r="C1491" i="109"/>
  <c r="C1490" i="109"/>
  <c r="C1489" i="109"/>
  <c r="C1488" i="109"/>
  <c r="C1487" i="109"/>
  <c r="C1486" i="109"/>
  <c r="C1485" i="109"/>
  <c r="C1484" i="109"/>
  <c r="C1483" i="109"/>
  <c r="C1482" i="109"/>
  <c r="C1481" i="109"/>
  <c r="C1480" i="109"/>
  <c r="C1479" i="109"/>
  <c r="C1478" i="109"/>
  <c r="C1477" i="109"/>
  <c r="C1476" i="109"/>
  <c r="C1475" i="109"/>
  <c r="C1474" i="109"/>
  <c r="C1473" i="109"/>
  <c r="C1472" i="109"/>
  <c r="C1471" i="109"/>
  <c r="C1470" i="109"/>
  <c r="C1469" i="109"/>
  <c r="C1468" i="109"/>
  <c r="C1467" i="109"/>
  <c r="C1466" i="109"/>
  <c r="C1465" i="109"/>
  <c r="C1464" i="109"/>
  <c r="C1463" i="109"/>
  <c r="C1462" i="109"/>
  <c r="C1461" i="109"/>
  <c r="C1460" i="109"/>
  <c r="C1459" i="109"/>
  <c r="C1458" i="109"/>
  <c r="C1457" i="109"/>
  <c r="C1456" i="109"/>
  <c r="C1455" i="109"/>
  <c r="C1454" i="109"/>
  <c r="C1453" i="109"/>
  <c r="C1452" i="109"/>
  <c r="C1451" i="109"/>
  <c r="C1450" i="109"/>
  <c r="C1449" i="109"/>
  <c r="C1448" i="109"/>
  <c r="C1447" i="109"/>
  <c r="C1446" i="109"/>
  <c r="C1445" i="109"/>
  <c r="C1444" i="109"/>
  <c r="C1443" i="109"/>
  <c r="C1442" i="109"/>
  <c r="C1441" i="109"/>
  <c r="C1440" i="109"/>
  <c r="C1439" i="109"/>
  <c r="C1438" i="109"/>
  <c r="C1437" i="109"/>
  <c r="C1436" i="109"/>
  <c r="C1435" i="109"/>
  <c r="C1434" i="109"/>
  <c r="C1433" i="109"/>
  <c r="C1432" i="109"/>
  <c r="C1431" i="109"/>
  <c r="C1430" i="109"/>
  <c r="C1429" i="109"/>
  <c r="C1428" i="109"/>
  <c r="C1427" i="109"/>
  <c r="C1426" i="109"/>
  <c r="C1425" i="109"/>
  <c r="C1424" i="109"/>
  <c r="C1423" i="109"/>
  <c r="C1422" i="109"/>
  <c r="C1421" i="109"/>
  <c r="C1420" i="109"/>
  <c r="C1419" i="109"/>
  <c r="C1418" i="109"/>
  <c r="C1417" i="109"/>
  <c r="C1416" i="109"/>
  <c r="C1415" i="109"/>
  <c r="C1414" i="109"/>
  <c r="C1413" i="109"/>
  <c r="C1412" i="109"/>
  <c r="C1411" i="109"/>
  <c r="C1410" i="109"/>
  <c r="C1409" i="109"/>
  <c r="C1408" i="109"/>
  <c r="C1407" i="109"/>
  <c r="C1406" i="109"/>
  <c r="C1405" i="109"/>
  <c r="C1404" i="109"/>
  <c r="C1403" i="109"/>
  <c r="C1402" i="109"/>
  <c r="C1401" i="109"/>
  <c r="C1400" i="109"/>
  <c r="C1399" i="109"/>
  <c r="C1398" i="109"/>
  <c r="C1397" i="109"/>
  <c r="C1396" i="109"/>
  <c r="C1395" i="109"/>
  <c r="C1394" i="109"/>
  <c r="C1393" i="109"/>
  <c r="C1392" i="109"/>
  <c r="C1391" i="109"/>
  <c r="C1390" i="109"/>
  <c r="C1389" i="109"/>
  <c r="C1388" i="109"/>
  <c r="C1387" i="109"/>
  <c r="C1386" i="109"/>
  <c r="C1385" i="109"/>
  <c r="C1384" i="109"/>
  <c r="C1383" i="109"/>
  <c r="C1382" i="109"/>
  <c r="C1381" i="109"/>
  <c r="C1380" i="109"/>
  <c r="C1379" i="109"/>
  <c r="C1378" i="109"/>
  <c r="C1377" i="109"/>
  <c r="C1376" i="109"/>
  <c r="C1375" i="109"/>
  <c r="C1374" i="109"/>
  <c r="C1373" i="109"/>
  <c r="C1372" i="109"/>
  <c r="C1371" i="109"/>
  <c r="C1370" i="109"/>
  <c r="C1369" i="109"/>
  <c r="C1368" i="109"/>
  <c r="C1367" i="109"/>
  <c r="C1366" i="109"/>
  <c r="C1365" i="109"/>
  <c r="C1364" i="109"/>
  <c r="C1363" i="109"/>
  <c r="C1362" i="109"/>
  <c r="C1361" i="109"/>
  <c r="C1360" i="109"/>
  <c r="C1359" i="109"/>
  <c r="C1358" i="109"/>
  <c r="C1357" i="109"/>
  <c r="C1356" i="109"/>
  <c r="C1355" i="109"/>
  <c r="C1354" i="109"/>
  <c r="C1353" i="109"/>
  <c r="C1352" i="109"/>
  <c r="C1351" i="109"/>
  <c r="C1350" i="109"/>
  <c r="C1349" i="109"/>
  <c r="C1348" i="109"/>
  <c r="C1347" i="109"/>
  <c r="C1346" i="109"/>
  <c r="C1345" i="109"/>
  <c r="C1344" i="109"/>
  <c r="C1343" i="109"/>
  <c r="C1342" i="109"/>
  <c r="C1341" i="109"/>
  <c r="C1340" i="109"/>
  <c r="C1339" i="109"/>
  <c r="C1338" i="109"/>
  <c r="C1337" i="109"/>
  <c r="C1336" i="109"/>
  <c r="C1335" i="109"/>
  <c r="C1334" i="109"/>
  <c r="C1333" i="109"/>
  <c r="C1332" i="109"/>
  <c r="C1331" i="109"/>
  <c r="C1330" i="109"/>
  <c r="C1329" i="109"/>
  <c r="C1328" i="109"/>
  <c r="C1327" i="109"/>
  <c r="C1326" i="109"/>
  <c r="C1325" i="109"/>
  <c r="C1324" i="109"/>
  <c r="C1323" i="109"/>
  <c r="C1322" i="109"/>
  <c r="C1321" i="109"/>
  <c r="C1320" i="109"/>
  <c r="C1319" i="109"/>
  <c r="C1318" i="109"/>
  <c r="C1317" i="109"/>
  <c r="C1316" i="109"/>
  <c r="C1315" i="109"/>
  <c r="C1314" i="109"/>
  <c r="C1313" i="109"/>
  <c r="C1312" i="109"/>
  <c r="C1311" i="109"/>
  <c r="C1310" i="109"/>
  <c r="C1309" i="109"/>
  <c r="C1308" i="109"/>
  <c r="C1307" i="109"/>
  <c r="C1306" i="109"/>
  <c r="C1305" i="109"/>
  <c r="C1304" i="109"/>
  <c r="C1303" i="109"/>
  <c r="C1302" i="109"/>
  <c r="C1301" i="109"/>
  <c r="C1300" i="109"/>
  <c r="C1299" i="109"/>
  <c r="C1298" i="109"/>
  <c r="C1297" i="109"/>
  <c r="C1296" i="109"/>
  <c r="C1295" i="109"/>
  <c r="C1294" i="109"/>
  <c r="C1293" i="109"/>
  <c r="C1292" i="109"/>
  <c r="C1291" i="109"/>
  <c r="C1290" i="109"/>
  <c r="C1289" i="109"/>
  <c r="C1288" i="109"/>
  <c r="C1287" i="109"/>
  <c r="C1286" i="109"/>
  <c r="C1285" i="109"/>
  <c r="C1284" i="109"/>
  <c r="C1283" i="109"/>
  <c r="C1282" i="109"/>
  <c r="C1281" i="109"/>
  <c r="C1280" i="109"/>
  <c r="C1279" i="109"/>
  <c r="C1278" i="109"/>
  <c r="C1277" i="109"/>
  <c r="C1276" i="109"/>
  <c r="C1275" i="109"/>
  <c r="C1274" i="109"/>
  <c r="C1273" i="109"/>
  <c r="C1272" i="109"/>
  <c r="C1271" i="109"/>
  <c r="C1270" i="109"/>
  <c r="C1269" i="109"/>
  <c r="C1268" i="109"/>
  <c r="C1267" i="109"/>
  <c r="C1266" i="109"/>
  <c r="C1265" i="109"/>
  <c r="C1264" i="109"/>
  <c r="C1263" i="109"/>
  <c r="C1262" i="109"/>
  <c r="C1261" i="109"/>
  <c r="C1260" i="109"/>
  <c r="C1259" i="109"/>
  <c r="C1258" i="109"/>
  <c r="C1257" i="109"/>
  <c r="C1256" i="109"/>
  <c r="C1255" i="109"/>
  <c r="C1254" i="109"/>
  <c r="C1253" i="109"/>
  <c r="C1252" i="109"/>
  <c r="C1251" i="109"/>
  <c r="C1250" i="109"/>
  <c r="C1249" i="109"/>
  <c r="C1248" i="109"/>
  <c r="C1247" i="109"/>
  <c r="C1246" i="109"/>
  <c r="C1245" i="109"/>
  <c r="C1244" i="109"/>
  <c r="C1243" i="109"/>
  <c r="C1242" i="109"/>
  <c r="C1241" i="109"/>
  <c r="C1240" i="109"/>
  <c r="C1239" i="109"/>
  <c r="C1238" i="109"/>
  <c r="C1237" i="109"/>
  <c r="C1236" i="109"/>
  <c r="C1235" i="109"/>
  <c r="C1234" i="109"/>
  <c r="C1233" i="109"/>
  <c r="C1232" i="109"/>
  <c r="C1231" i="109"/>
  <c r="C1230" i="109"/>
  <c r="C1229" i="109"/>
  <c r="C1228" i="109"/>
  <c r="C1227" i="109"/>
  <c r="C1226" i="109"/>
  <c r="C1225" i="109"/>
  <c r="C1224" i="109"/>
  <c r="C1223" i="109"/>
  <c r="C1222" i="109"/>
  <c r="C1221" i="109"/>
  <c r="C1220" i="109"/>
  <c r="C1219" i="109"/>
  <c r="C1218" i="109"/>
  <c r="C1217" i="109"/>
  <c r="C1216" i="109"/>
  <c r="C1215" i="109"/>
  <c r="C1214" i="109"/>
  <c r="C1213" i="109"/>
  <c r="C1212" i="109"/>
  <c r="C1211" i="109"/>
  <c r="C1210" i="109"/>
  <c r="C1209" i="109"/>
  <c r="C1208" i="109"/>
  <c r="C1207" i="109"/>
  <c r="C1206" i="109"/>
  <c r="C1205" i="109"/>
  <c r="C1204" i="109"/>
  <c r="C1203" i="109"/>
  <c r="C1202" i="109"/>
  <c r="C1201" i="109"/>
  <c r="C1200" i="109"/>
  <c r="C1199" i="109"/>
  <c r="C1198" i="109"/>
  <c r="C1197" i="109"/>
  <c r="C1196" i="109"/>
  <c r="C1195" i="109"/>
  <c r="C1194" i="109"/>
  <c r="C1193" i="109"/>
  <c r="C1192" i="109"/>
  <c r="C1191" i="109"/>
  <c r="C1190" i="109"/>
  <c r="C1189" i="109"/>
  <c r="C1188" i="109"/>
  <c r="C1187" i="109"/>
  <c r="C1186" i="109"/>
  <c r="C1185" i="109"/>
  <c r="C1184" i="109"/>
  <c r="C1183" i="109"/>
  <c r="C1182" i="109"/>
  <c r="C1181" i="109"/>
  <c r="C1180" i="109"/>
  <c r="C1179" i="109"/>
  <c r="C1178" i="109"/>
  <c r="C1177" i="109"/>
  <c r="C1176" i="109"/>
  <c r="C1175" i="109"/>
  <c r="C1174" i="109"/>
  <c r="C1173" i="109"/>
  <c r="C1172" i="109"/>
  <c r="C1171" i="109"/>
  <c r="C1170" i="109"/>
  <c r="C1169" i="109"/>
  <c r="C1168" i="109"/>
  <c r="C1167" i="109"/>
  <c r="C1166" i="109"/>
  <c r="C1165" i="109"/>
  <c r="C1164" i="109"/>
  <c r="C1163" i="109"/>
  <c r="C1162" i="109"/>
  <c r="C1161" i="109"/>
  <c r="C1160" i="109"/>
  <c r="C1159" i="109"/>
  <c r="C1158" i="109"/>
  <c r="C1157" i="109"/>
  <c r="C1156" i="109"/>
  <c r="C1155" i="109"/>
  <c r="C1154" i="109"/>
  <c r="C1153" i="109"/>
  <c r="C1152" i="109"/>
  <c r="C1151" i="109"/>
  <c r="C1150" i="109"/>
  <c r="C1149" i="109"/>
  <c r="C1148" i="109"/>
  <c r="C1147" i="109"/>
  <c r="C1146" i="109"/>
  <c r="C1145" i="109"/>
  <c r="C1144" i="109"/>
  <c r="C1143" i="109"/>
  <c r="C1142" i="109"/>
  <c r="C1141" i="109"/>
  <c r="C1140" i="109"/>
  <c r="C1139" i="109"/>
  <c r="C1138" i="109"/>
  <c r="C1137" i="109"/>
  <c r="C1136" i="109"/>
  <c r="C1135" i="109"/>
  <c r="C1134" i="109"/>
  <c r="C1133" i="109"/>
  <c r="C1132" i="109"/>
  <c r="C1131" i="109"/>
  <c r="C1130" i="109"/>
  <c r="C1129" i="109"/>
  <c r="C1128" i="109"/>
  <c r="C1127" i="109"/>
  <c r="C1126" i="109"/>
  <c r="C1125" i="109"/>
  <c r="C1124" i="109"/>
  <c r="C1123" i="109"/>
  <c r="C1122" i="109"/>
  <c r="C1121" i="109"/>
  <c r="C1120" i="109"/>
  <c r="C1119" i="109"/>
  <c r="C1118" i="109"/>
  <c r="C1117" i="109"/>
  <c r="C1116" i="109"/>
  <c r="C1115" i="109"/>
  <c r="C1114" i="109"/>
  <c r="C1113" i="109"/>
  <c r="C1112" i="109"/>
  <c r="C1111" i="109"/>
  <c r="C1110" i="109"/>
  <c r="C1109" i="109"/>
  <c r="C1108" i="109"/>
  <c r="C1107" i="109"/>
  <c r="C1106" i="109"/>
  <c r="C1105" i="109"/>
  <c r="C1104" i="109"/>
  <c r="C1103" i="109"/>
  <c r="C1102" i="109"/>
  <c r="C1101" i="109"/>
  <c r="C1100" i="109"/>
  <c r="C1099" i="109"/>
  <c r="C1098" i="109"/>
  <c r="C1097" i="109"/>
  <c r="C1096" i="109"/>
  <c r="C1095" i="109"/>
  <c r="C1094" i="109"/>
  <c r="C1093" i="109"/>
  <c r="C1092" i="109"/>
  <c r="C1091" i="109"/>
  <c r="C1090" i="109"/>
  <c r="C1089" i="109"/>
  <c r="C1088" i="109"/>
  <c r="C1087" i="109"/>
  <c r="C1086" i="109"/>
  <c r="C1085" i="109"/>
  <c r="C1084" i="109"/>
  <c r="C1083" i="109"/>
  <c r="C1082" i="109"/>
  <c r="C1081" i="109"/>
  <c r="C1080" i="109"/>
  <c r="C1079" i="109"/>
  <c r="C1078" i="109"/>
  <c r="C1077" i="109"/>
  <c r="C1076" i="109"/>
  <c r="C1075" i="109"/>
  <c r="C1074" i="109"/>
  <c r="C1073" i="109"/>
  <c r="C1072" i="109"/>
  <c r="C1071" i="109"/>
  <c r="C1070" i="109"/>
  <c r="C1069" i="109"/>
  <c r="C1068" i="109"/>
  <c r="C1067" i="109"/>
  <c r="C1066" i="109"/>
  <c r="C1065" i="109"/>
  <c r="C1064" i="109"/>
  <c r="C1063" i="109"/>
  <c r="C1062" i="109"/>
  <c r="C1061" i="109"/>
  <c r="C1060" i="109"/>
  <c r="C1059" i="109"/>
  <c r="C1058" i="109"/>
  <c r="C1057" i="109"/>
  <c r="C1056" i="109"/>
  <c r="C1055" i="109"/>
  <c r="C1054" i="109"/>
  <c r="C1053" i="109"/>
  <c r="C1052" i="109"/>
  <c r="C1051" i="109"/>
  <c r="C1050" i="109"/>
  <c r="C1049" i="109"/>
  <c r="C1048" i="109"/>
  <c r="C1047" i="109"/>
  <c r="C1046" i="109"/>
  <c r="C1045" i="109"/>
  <c r="C1044" i="109"/>
  <c r="C1043" i="109"/>
  <c r="C1042" i="109"/>
  <c r="C1041" i="109"/>
  <c r="C1040" i="109"/>
  <c r="C1039" i="109"/>
  <c r="C1038" i="109"/>
  <c r="C1037" i="109"/>
  <c r="C1036" i="109"/>
  <c r="C1035" i="109"/>
  <c r="C1034" i="109"/>
  <c r="C1033" i="109"/>
  <c r="C1032" i="109"/>
  <c r="C1031" i="109"/>
  <c r="C1030" i="109"/>
  <c r="C1029" i="109"/>
  <c r="C1028" i="109"/>
  <c r="C1027" i="109"/>
  <c r="C1026" i="109"/>
  <c r="C1025" i="109"/>
  <c r="C1024" i="109"/>
  <c r="C1023" i="109"/>
  <c r="C1022" i="109"/>
  <c r="C1021" i="109"/>
  <c r="C1020" i="109"/>
  <c r="C1019" i="109"/>
  <c r="C1018" i="109"/>
  <c r="C1017" i="109"/>
  <c r="C1016" i="109"/>
  <c r="C1015" i="109"/>
  <c r="C1014" i="109"/>
  <c r="C1013" i="109"/>
  <c r="C1012" i="109"/>
  <c r="C1011" i="109"/>
  <c r="C1010" i="109"/>
  <c r="C1009" i="109"/>
  <c r="C1008" i="109"/>
  <c r="C1007" i="109"/>
  <c r="C1006" i="109"/>
  <c r="C1005" i="109"/>
  <c r="C1004" i="109"/>
  <c r="C1003" i="109"/>
  <c r="C1002" i="109"/>
  <c r="C1001" i="109"/>
  <c r="C1000" i="109"/>
  <c r="C999" i="109"/>
  <c r="C998" i="109"/>
  <c r="C997" i="109"/>
  <c r="C996" i="109"/>
  <c r="C995" i="109"/>
  <c r="C994" i="109"/>
  <c r="C993" i="109"/>
  <c r="C992" i="109"/>
  <c r="C991" i="109"/>
  <c r="C990" i="109"/>
  <c r="C989" i="109"/>
  <c r="C988" i="109"/>
  <c r="C987" i="109"/>
  <c r="C986" i="109"/>
  <c r="C985" i="109"/>
  <c r="C984" i="109"/>
  <c r="C983" i="109"/>
  <c r="C982" i="109"/>
  <c r="C981" i="109"/>
  <c r="C980" i="109"/>
  <c r="C979" i="109"/>
  <c r="C978" i="109"/>
  <c r="C977" i="109"/>
  <c r="C976" i="109"/>
  <c r="C975" i="109"/>
  <c r="C974" i="109"/>
  <c r="C973" i="109"/>
  <c r="C972" i="109"/>
  <c r="C971" i="109"/>
  <c r="C970" i="109"/>
  <c r="C969" i="109"/>
  <c r="C968" i="109"/>
  <c r="C967" i="109"/>
  <c r="C966" i="109"/>
  <c r="C965" i="109"/>
  <c r="C964" i="109"/>
  <c r="C963" i="109"/>
  <c r="C962" i="109"/>
  <c r="C961" i="109"/>
  <c r="C960" i="109"/>
  <c r="C959" i="109"/>
  <c r="C958" i="109"/>
  <c r="C957" i="109"/>
  <c r="C956" i="109"/>
  <c r="C955" i="109"/>
  <c r="C954" i="109"/>
  <c r="C953" i="109"/>
  <c r="C952" i="109"/>
  <c r="C951" i="109"/>
  <c r="C950" i="109"/>
  <c r="C949" i="109"/>
  <c r="C948" i="109"/>
  <c r="C947" i="109"/>
  <c r="C946" i="109"/>
  <c r="C945" i="109"/>
  <c r="C944" i="109"/>
  <c r="C943" i="109"/>
  <c r="C942" i="109"/>
  <c r="C941" i="109"/>
  <c r="C940" i="109"/>
  <c r="C939" i="109"/>
  <c r="C938" i="109"/>
  <c r="C937" i="109"/>
  <c r="C936" i="109"/>
  <c r="C935" i="109"/>
  <c r="C934" i="109"/>
  <c r="C933" i="109"/>
  <c r="C932" i="109"/>
  <c r="C931" i="109"/>
  <c r="C930" i="109"/>
  <c r="C929" i="109"/>
  <c r="C928" i="109"/>
  <c r="C927" i="109"/>
  <c r="C926" i="109"/>
  <c r="C925" i="109"/>
  <c r="C924" i="109"/>
  <c r="C923" i="109"/>
  <c r="C922" i="109"/>
  <c r="C921" i="109"/>
  <c r="C920" i="109"/>
  <c r="C919" i="109"/>
  <c r="C918" i="109"/>
  <c r="C917" i="109"/>
  <c r="C916" i="109"/>
  <c r="C915" i="109"/>
  <c r="C914" i="109"/>
  <c r="C913" i="109"/>
  <c r="C912" i="109"/>
  <c r="C911" i="109"/>
  <c r="C910" i="109"/>
  <c r="C909" i="109"/>
  <c r="C908" i="109"/>
  <c r="C907" i="109"/>
  <c r="C906" i="109"/>
  <c r="C905" i="109"/>
  <c r="C904" i="109"/>
  <c r="C903" i="109"/>
  <c r="C902" i="109"/>
  <c r="C901" i="109"/>
  <c r="C900" i="109"/>
  <c r="C899" i="109"/>
  <c r="C898" i="109"/>
  <c r="C897" i="109"/>
  <c r="C896" i="109"/>
  <c r="C895" i="109"/>
  <c r="C894" i="109"/>
  <c r="C893" i="109"/>
  <c r="C892" i="109"/>
  <c r="C891" i="109"/>
  <c r="C890" i="109"/>
  <c r="C889" i="109"/>
  <c r="C888" i="109"/>
  <c r="C887" i="109"/>
  <c r="C886" i="109"/>
  <c r="C885" i="109"/>
  <c r="C884" i="109"/>
  <c r="C883" i="109"/>
  <c r="C882" i="109"/>
  <c r="C881" i="109"/>
  <c r="C880" i="109"/>
  <c r="C879" i="109"/>
  <c r="C878" i="109"/>
  <c r="C877" i="109"/>
  <c r="C876" i="109"/>
  <c r="C875" i="109"/>
  <c r="C874" i="109"/>
  <c r="C873" i="109"/>
  <c r="C872" i="109"/>
  <c r="C871" i="109"/>
  <c r="C870" i="109"/>
  <c r="C869" i="109"/>
  <c r="C868" i="109"/>
  <c r="C867" i="109"/>
  <c r="C866" i="109"/>
  <c r="C865" i="109"/>
  <c r="C864" i="109"/>
  <c r="C863" i="109"/>
  <c r="C862" i="109"/>
  <c r="C861" i="109"/>
  <c r="C860" i="109"/>
  <c r="C859" i="109"/>
  <c r="C858" i="109"/>
  <c r="C857" i="109"/>
  <c r="C856" i="109"/>
  <c r="C855" i="109"/>
  <c r="C854" i="109"/>
  <c r="C853" i="109"/>
  <c r="C852" i="109"/>
  <c r="C851" i="109"/>
  <c r="C850" i="109"/>
  <c r="C849" i="109"/>
  <c r="C848" i="109"/>
  <c r="C847" i="109"/>
  <c r="C846" i="109"/>
  <c r="C845" i="109"/>
  <c r="C844" i="109"/>
  <c r="C843" i="109"/>
  <c r="C842" i="109"/>
  <c r="C841" i="109"/>
  <c r="C840" i="109"/>
  <c r="C839" i="109"/>
  <c r="C838" i="109"/>
  <c r="C837" i="109"/>
  <c r="C836" i="109"/>
  <c r="C835" i="109"/>
  <c r="C834" i="109"/>
  <c r="C833" i="109"/>
  <c r="C832" i="109"/>
  <c r="C831" i="109"/>
  <c r="C830" i="109"/>
  <c r="C829" i="109"/>
  <c r="C828" i="109"/>
  <c r="C827" i="109"/>
  <c r="C826" i="109"/>
  <c r="C825" i="109"/>
  <c r="C824" i="109"/>
  <c r="C823" i="109"/>
  <c r="C822" i="109"/>
  <c r="C821" i="109"/>
  <c r="C820" i="109"/>
  <c r="C819" i="109"/>
  <c r="C818" i="109"/>
  <c r="C817" i="109"/>
  <c r="C816" i="109"/>
  <c r="C815" i="109"/>
  <c r="C814" i="109"/>
  <c r="C813" i="109"/>
  <c r="C812" i="109"/>
  <c r="C811" i="109"/>
  <c r="C810" i="109"/>
  <c r="C809" i="109"/>
  <c r="C808" i="109"/>
  <c r="C807" i="109"/>
  <c r="C806" i="109"/>
  <c r="C805" i="109"/>
  <c r="C804" i="109"/>
  <c r="C803" i="109"/>
  <c r="C802" i="109"/>
  <c r="C801" i="109"/>
  <c r="C800" i="109"/>
  <c r="C799" i="109"/>
  <c r="C798" i="109"/>
  <c r="C797" i="109"/>
  <c r="C796" i="109"/>
  <c r="C795" i="109"/>
  <c r="C794" i="109"/>
  <c r="C793" i="109"/>
  <c r="C792" i="109"/>
  <c r="C791" i="109"/>
  <c r="C790" i="109"/>
  <c r="C789" i="109"/>
  <c r="C788" i="109"/>
  <c r="C787" i="109"/>
  <c r="C786" i="109"/>
  <c r="C785" i="109"/>
  <c r="C784" i="109"/>
  <c r="C783" i="109"/>
  <c r="C782" i="109"/>
  <c r="C781" i="109"/>
  <c r="C780" i="109"/>
  <c r="C779" i="109"/>
  <c r="C778" i="109"/>
  <c r="C777" i="109"/>
  <c r="C776" i="109"/>
  <c r="C775" i="109"/>
  <c r="C774" i="109"/>
  <c r="C773" i="109"/>
  <c r="C772" i="109"/>
  <c r="C771" i="109"/>
  <c r="C770" i="109"/>
  <c r="C769" i="109"/>
  <c r="C768" i="109"/>
  <c r="C767" i="109"/>
  <c r="C766" i="109"/>
  <c r="C765" i="109"/>
  <c r="C764" i="109"/>
  <c r="C763" i="109"/>
  <c r="C762" i="109"/>
  <c r="C761" i="109"/>
  <c r="C760" i="109"/>
  <c r="C759" i="109"/>
  <c r="C758" i="109"/>
  <c r="C757" i="109"/>
  <c r="C756" i="109"/>
  <c r="C755" i="109"/>
  <c r="C754" i="109"/>
  <c r="C753" i="109"/>
  <c r="C752" i="109"/>
  <c r="C751" i="109"/>
  <c r="C750" i="109"/>
  <c r="C749" i="109"/>
  <c r="C748" i="109"/>
  <c r="C747" i="109"/>
  <c r="C746" i="109"/>
  <c r="C745" i="109"/>
  <c r="C744" i="109"/>
  <c r="C743" i="109"/>
  <c r="C742" i="109"/>
  <c r="C741" i="109"/>
  <c r="C740" i="109"/>
  <c r="C739" i="109"/>
  <c r="C738" i="109"/>
  <c r="C737" i="109"/>
  <c r="C736" i="109"/>
  <c r="C735" i="109"/>
  <c r="C734" i="109"/>
  <c r="C733" i="109"/>
  <c r="C732" i="109"/>
  <c r="C731" i="109"/>
  <c r="C730" i="109"/>
  <c r="C729" i="109"/>
  <c r="C728" i="109"/>
  <c r="C727" i="109"/>
  <c r="C726" i="109"/>
  <c r="C725" i="109"/>
  <c r="C724" i="109"/>
  <c r="C723" i="109"/>
  <c r="C722" i="109"/>
  <c r="C721" i="109"/>
  <c r="C720" i="109"/>
  <c r="C719" i="109"/>
  <c r="C718" i="109"/>
  <c r="C717" i="109"/>
  <c r="C716" i="109"/>
  <c r="C715" i="109"/>
  <c r="C714" i="109"/>
  <c r="C713" i="109"/>
  <c r="C712" i="109"/>
  <c r="C711" i="109"/>
  <c r="C710" i="109"/>
  <c r="C709" i="109"/>
  <c r="C708" i="109"/>
  <c r="C707" i="109"/>
  <c r="C706" i="109"/>
  <c r="C705" i="109"/>
  <c r="C704" i="109"/>
  <c r="C703" i="109"/>
  <c r="C702" i="109"/>
  <c r="C701" i="109"/>
  <c r="C700" i="109"/>
  <c r="C699" i="109"/>
  <c r="C698" i="109"/>
  <c r="C697" i="109"/>
  <c r="C696" i="109"/>
  <c r="C695" i="109"/>
  <c r="C694" i="109"/>
  <c r="C693" i="109"/>
  <c r="C692" i="109"/>
  <c r="C691" i="109"/>
  <c r="C690" i="109"/>
  <c r="C689" i="109"/>
  <c r="C688" i="109"/>
  <c r="C687" i="109"/>
  <c r="C686" i="109"/>
  <c r="C685" i="109"/>
  <c r="C684" i="109"/>
  <c r="C683" i="109"/>
  <c r="C682" i="109"/>
  <c r="C681" i="109"/>
  <c r="C680" i="109"/>
  <c r="C679" i="109"/>
  <c r="C678" i="109"/>
  <c r="C677" i="109"/>
  <c r="C676" i="109"/>
  <c r="C675" i="109"/>
  <c r="C674" i="109"/>
  <c r="C673" i="109"/>
  <c r="C672" i="109"/>
  <c r="C671" i="109"/>
  <c r="C670" i="109"/>
  <c r="C669" i="109"/>
  <c r="C668" i="109"/>
  <c r="C667" i="109"/>
  <c r="C666" i="109"/>
  <c r="C665" i="109"/>
  <c r="C664" i="109"/>
  <c r="C663" i="109"/>
  <c r="C662" i="109"/>
  <c r="C661" i="109"/>
  <c r="C660" i="109"/>
  <c r="C659" i="109"/>
  <c r="C658" i="109"/>
  <c r="C657" i="109"/>
  <c r="C656" i="109"/>
  <c r="C655" i="109"/>
  <c r="C654" i="109"/>
  <c r="C653" i="109"/>
  <c r="C652" i="109"/>
  <c r="C651" i="109"/>
  <c r="C650" i="109"/>
  <c r="C649" i="109"/>
  <c r="C648" i="109"/>
  <c r="C647" i="109"/>
  <c r="C646" i="109"/>
  <c r="C645" i="109"/>
  <c r="C644" i="109"/>
  <c r="C643" i="109"/>
  <c r="C642" i="109"/>
  <c r="C641" i="109"/>
  <c r="C640" i="109"/>
  <c r="C639" i="109"/>
  <c r="C638" i="109"/>
  <c r="C637" i="109"/>
  <c r="C636" i="109"/>
  <c r="C635" i="109"/>
  <c r="C634" i="109"/>
  <c r="C633" i="109"/>
  <c r="C632" i="109"/>
  <c r="C631" i="109"/>
  <c r="C630" i="109"/>
  <c r="C629" i="109"/>
  <c r="C628" i="109"/>
  <c r="C627" i="109"/>
  <c r="C626" i="109"/>
  <c r="C625" i="109"/>
  <c r="C624" i="109"/>
  <c r="C623" i="109"/>
  <c r="C622" i="109"/>
  <c r="C621" i="109"/>
  <c r="C620" i="109"/>
  <c r="C619" i="109"/>
  <c r="C618" i="109"/>
  <c r="C617" i="109"/>
  <c r="C616" i="109"/>
  <c r="C615" i="109"/>
  <c r="C614" i="109"/>
  <c r="C613" i="109"/>
  <c r="C612" i="109"/>
  <c r="C611" i="109"/>
  <c r="C610" i="109"/>
  <c r="C609" i="109"/>
  <c r="C608" i="109"/>
  <c r="C607" i="109"/>
  <c r="C606" i="109"/>
  <c r="C605" i="109"/>
  <c r="C604" i="109"/>
  <c r="C603" i="109"/>
  <c r="C602" i="109"/>
  <c r="C601" i="109"/>
  <c r="C600" i="109"/>
  <c r="C599" i="109"/>
  <c r="C598" i="109"/>
  <c r="C597" i="109"/>
  <c r="C596" i="109"/>
  <c r="C595" i="109"/>
  <c r="C594" i="109"/>
  <c r="C593" i="109"/>
  <c r="C592" i="109"/>
  <c r="C591" i="109"/>
  <c r="C590" i="109"/>
  <c r="C589" i="109"/>
  <c r="C588" i="109"/>
  <c r="C587" i="109"/>
  <c r="C586" i="109"/>
  <c r="C585" i="109"/>
  <c r="C584" i="109"/>
  <c r="C583" i="109"/>
  <c r="C582" i="109"/>
  <c r="C581" i="109"/>
  <c r="C580" i="109"/>
  <c r="C579" i="109"/>
  <c r="C578" i="109"/>
  <c r="C577" i="109"/>
  <c r="C576" i="109"/>
  <c r="C575" i="109"/>
  <c r="C574" i="109"/>
  <c r="C573" i="109"/>
  <c r="C572" i="109"/>
  <c r="C571" i="109"/>
  <c r="C570" i="109"/>
  <c r="C569" i="109"/>
  <c r="C568" i="109"/>
  <c r="C567" i="109"/>
  <c r="C566" i="109"/>
  <c r="C565" i="109"/>
  <c r="C564" i="109"/>
  <c r="C563" i="109"/>
  <c r="C562" i="109"/>
  <c r="C561" i="109"/>
  <c r="C560" i="109"/>
  <c r="C559" i="109"/>
  <c r="C558" i="109"/>
  <c r="C557" i="109"/>
  <c r="C556" i="109"/>
  <c r="C555" i="109"/>
  <c r="C554" i="109"/>
  <c r="C553" i="109"/>
  <c r="C552" i="109"/>
  <c r="C551" i="109"/>
  <c r="C550" i="109"/>
  <c r="C549" i="109"/>
  <c r="C548" i="109"/>
  <c r="C547" i="109"/>
  <c r="C546" i="109"/>
  <c r="C545" i="109"/>
  <c r="C544" i="109"/>
  <c r="C543" i="109"/>
  <c r="C542" i="109"/>
  <c r="C541" i="109"/>
  <c r="C540" i="109"/>
  <c r="C539" i="109"/>
  <c r="C538" i="109"/>
  <c r="C537" i="109"/>
  <c r="C536" i="109"/>
  <c r="C535" i="109"/>
  <c r="C534" i="109"/>
  <c r="C533" i="109"/>
  <c r="C532" i="109"/>
  <c r="C531" i="109"/>
  <c r="C530" i="109"/>
  <c r="C529" i="109"/>
  <c r="C528" i="109"/>
  <c r="C527" i="109"/>
  <c r="C526" i="109"/>
  <c r="C525" i="109"/>
  <c r="C524" i="109"/>
  <c r="C523" i="109"/>
  <c r="C522" i="109"/>
  <c r="C521" i="109"/>
  <c r="C520" i="109"/>
  <c r="C519" i="109"/>
  <c r="C518" i="109"/>
  <c r="C517" i="109"/>
  <c r="C516" i="109"/>
  <c r="C515" i="109"/>
  <c r="C514" i="109"/>
  <c r="C513" i="109"/>
  <c r="C512" i="109"/>
  <c r="C511" i="109"/>
  <c r="C510" i="109"/>
  <c r="C509" i="109"/>
  <c r="C508" i="109"/>
  <c r="C507" i="109"/>
  <c r="C506" i="109"/>
  <c r="C505" i="109"/>
  <c r="C504" i="109"/>
  <c r="C503" i="109"/>
  <c r="C502" i="109"/>
  <c r="C501" i="109"/>
  <c r="C500" i="109"/>
  <c r="C499" i="109"/>
  <c r="C498" i="109"/>
  <c r="C497" i="109"/>
  <c r="C496" i="109"/>
  <c r="C495" i="109"/>
  <c r="C494" i="109"/>
  <c r="C493" i="109"/>
  <c r="C492" i="109"/>
  <c r="C491" i="109"/>
  <c r="C490" i="109"/>
  <c r="C489" i="109"/>
  <c r="C488" i="109"/>
  <c r="C487" i="109"/>
  <c r="C486" i="109"/>
  <c r="C485" i="109"/>
  <c r="C484" i="109"/>
  <c r="C483" i="109"/>
  <c r="C482" i="109"/>
  <c r="C481" i="109"/>
  <c r="C480" i="109"/>
  <c r="C479" i="109"/>
  <c r="C478" i="109"/>
  <c r="C477" i="109"/>
  <c r="C476" i="109"/>
  <c r="C475" i="109"/>
  <c r="C474" i="109"/>
  <c r="C473" i="109"/>
  <c r="C472" i="109"/>
  <c r="C471" i="109"/>
  <c r="C470" i="109"/>
  <c r="C469" i="109"/>
  <c r="C468" i="109"/>
  <c r="C467" i="109"/>
  <c r="C466" i="109"/>
  <c r="C465" i="109"/>
  <c r="C464" i="109"/>
  <c r="C463" i="109"/>
  <c r="C462" i="109"/>
  <c r="C461" i="109"/>
  <c r="C460" i="109"/>
  <c r="C459" i="109"/>
  <c r="C458" i="109"/>
  <c r="C457" i="109"/>
  <c r="C456" i="109"/>
  <c r="C455" i="109"/>
  <c r="C454" i="109"/>
  <c r="C453" i="109"/>
  <c r="C452" i="109"/>
  <c r="C451" i="109"/>
  <c r="C450" i="109"/>
  <c r="C449" i="109"/>
  <c r="C448" i="109"/>
  <c r="C447" i="109"/>
  <c r="C446" i="109"/>
  <c r="C445" i="109"/>
  <c r="C444" i="109"/>
  <c r="C443" i="109"/>
  <c r="C442" i="109"/>
  <c r="C441" i="109"/>
  <c r="C440" i="109"/>
  <c r="C439" i="109"/>
  <c r="C438" i="109"/>
  <c r="C437" i="109"/>
  <c r="C436" i="109"/>
  <c r="C435" i="109"/>
  <c r="C434" i="109"/>
  <c r="C433" i="109"/>
  <c r="C432" i="109"/>
  <c r="C431" i="109"/>
  <c r="C430" i="109"/>
  <c r="C429" i="109"/>
  <c r="C428" i="109"/>
  <c r="C427" i="109"/>
  <c r="C426" i="109"/>
  <c r="C425" i="109"/>
  <c r="C424" i="109"/>
  <c r="C423" i="109"/>
  <c r="C422" i="109"/>
  <c r="C421" i="109"/>
  <c r="C420" i="109"/>
  <c r="C419" i="109"/>
  <c r="C418" i="109"/>
  <c r="C417" i="109"/>
  <c r="C416" i="109"/>
  <c r="C415" i="109"/>
  <c r="C414" i="109"/>
  <c r="C413" i="109"/>
  <c r="C412" i="109"/>
  <c r="C411" i="109"/>
  <c r="C410" i="109"/>
  <c r="C409" i="109"/>
  <c r="C408" i="109"/>
  <c r="C407" i="109"/>
  <c r="C406" i="109"/>
  <c r="C405" i="109"/>
  <c r="C404" i="109"/>
  <c r="C403" i="109"/>
  <c r="C402" i="109"/>
  <c r="C401" i="109"/>
  <c r="C400" i="109"/>
  <c r="C399" i="109"/>
  <c r="C398" i="109"/>
  <c r="C397" i="109"/>
  <c r="C396" i="109"/>
  <c r="C395" i="109"/>
  <c r="C394" i="109"/>
  <c r="C393" i="109"/>
  <c r="C392" i="109"/>
  <c r="C391" i="109"/>
  <c r="C390" i="109"/>
  <c r="C389" i="109"/>
  <c r="C388" i="109"/>
  <c r="C387" i="109"/>
  <c r="C386" i="109"/>
  <c r="C385" i="109"/>
  <c r="C384" i="109"/>
  <c r="C383" i="109"/>
  <c r="C382" i="109"/>
  <c r="C381" i="109"/>
  <c r="C380" i="109"/>
  <c r="C379" i="109"/>
  <c r="C378" i="109"/>
  <c r="C377" i="109"/>
  <c r="C376" i="109"/>
  <c r="C375" i="109"/>
  <c r="C374" i="109"/>
  <c r="C373" i="109"/>
  <c r="C372" i="109"/>
  <c r="C371" i="109"/>
  <c r="C370" i="109"/>
  <c r="C369" i="109"/>
  <c r="C368" i="109"/>
  <c r="C367" i="109"/>
  <c r="C366" i="109"/>
  <c r="C365" i="109"/>
  <c r="C364" i="109"/>
  <c r="C363" i="109"/>
  <c r="C362" i="109"/>
  <c r="C361" i="109"/>
  <c r="C360" i="109"/>
  <c r="C359" i="109"/>
  <c r="C358" i="109"/>
  <c r="C357" i="109"/>
  <c r="C356" i="109"/>
  <c r="C355" i="109"/>
  <c r="C354" i="109"/>
  <c r="C353" i="109"/>
  <c r="C352" i="109"/>
  <c r="C351" i="109"/>
  <c r="C350" i="109"/>
  <c r="C349" i="109"/>
  <c r="C348" i="109"/>
  <c r="C347" i="109"/>
  <c r="C346" i="109"/>
  <c r="C345" i="109"/>
  <c r="C344" i="109"/>
  <c r="C343" i="109"/>
  <c r="C342" i="109"/>
  <c r="C341" i="109"/>
  <c r="C340" i="109"/>
  <c r="C339" i="109"/>
  <c r="C338" i="109"/>
  <c r="C337" i="109"/>
  <c r="C336" i="109"/>
  <c r="C335" i="109"/>
  <c r="C334" i="109"/>
  <c r="C333" i="109"/>
  <c r="C332" i="109"/>
  <c r="C331" i="109"/>
  <c r="C330" i="109"/>
  <c r="C329" i="109"/>
  <c r="C328" i="109"/>
  <c r="C327" i="109"/>
  <c r="C326" i="109"/>
  <c r="C325" i="109"/>
  <c r="C324" i="109"/>
  <c r="C323" i="109"/>
  <c r="C322" i="109"/>
  <c r="C321" i="109"/>
  <c r="C320" i="109"/>
  <c r="C319" i="109"/>
  <c r="C318" i="109"/>
  <c r="C317" i="109"/>
  <c r="C316" i="109"/>
  <c r="C315" i="109"/>
  <c r="C314" i="109"/>
  <c r="C313" i="109"/>
  <c r="C312" i="109"/>
  <c r="C311" i="109"/>
  <c r="C310" i="109"/>
  <c r="C309" i="109"/>
  <c r="C308" i="109"/>
  <c r="C307" i="109"/>
  <c r="C306" i="109"/>
  <c r="C305" i="109"/>
  <c r="C304" i="109"/>
  <c r="C303" i="109"/>
  <c r="C302" i="109"/>
  <c r="C301" i="109"/>
  <c r="C300" i="109"/>
  <c r="C299" i="109"/>
  <c r="C298" i="109"/>
  <c r="C297" i="109"/>
  <c r="C296" i="109"/>
  <c r="C295" i="109"/>
  <c r="C294" i="109"/>
  <c r="C293" i="109"/>
  <c r="C292" i="109"/>
  <c r="C291" i="109"/>
  <c r="C290" i="109"/>
  <c r="C289" i="109"/>
  <c r="C288" i="109"/>
  <c r="C287" i="109"/>
  <c r="C286" i="109"/>
  <c r="C285" i="109"/>
  <c r="C284" i="109"/>
  <c r="C283" i="109"/>
  <c r="C282" i="109"/>
  <c r="C281" i="109"/>
  <c r="C280" i="109"/>
  <c r="C279" i="109"/>
  <c r="C278" i="109"/>
  <c r="C277" i="109"/>
  <c r="C276" i="109"/>
  <c r="C275" i="109"/>
  <c r="C274" i="109"/>
  <c r="C273" i="109"/>
  <c r="C272" i="109"/>
  <c r="C271" i="109"/>
  <c r="C270" i="109"/>
  <c r="C269" i="109"/>
  <c r="C268" i="109"/>
  <c r="C267" i="109"/>
  <c r="C266" i="109"/>
  <c r="C265" i="109"/>
  <c r="C264" i="109"/>
  <c r="C263" i="109"/>
  <c r="C262" i="109"/>
  <c r="C261" i="109"/>
  <c r="C260" i="109"/>
  <c r="C259" i="109"/>
  <c r="C258" i="109"/>
  <c r="C257" i="109"/>
  <c r="C256" i="109"/>
  <c r="C255" i="109"/>
  <c r="C254" i="109"/>
  <c r="C253" i="109"/>
  <c r="C252" i="109"/>
  <c r="C251" i="109"/>
  <c r="C250" i="109"/>
  <c r="C249" i="109"/>
  <c r="C248" i="109"/>
  <c r="C247" i="109"/>
  <c r="C246" i="109"/>
  <c r="C245" i="109"/>
  <c r="C244" i="109"/>
  <c r="C243" i="109"/>
  <c r="C242" i="109"/>
  <c r="C241" i="109"/>
  <c r="C240" i="109"/>
  <c r="C239" i="109"/>
  <c r="C238" i="109"/>
  <c r="C237" i="109"/>
  <c r="C236" i="109"/>
  <c r="C235" i="109"/>
  <c r="C234" i="109"/>
  <c r="C233" i="109"/>
  <c r="C232" i="109"/>
  <c r="C231" i="109"/>
  <c r="C230" i="109"/>
  <c r="C229" i="109"/>
  <c r="C228" i="109"/>
  <c r="C227" i="109"/>
  <c r="C226" i="109"/>
  <c r="C225" i="109"/>
  <c r="C224" i="109"/>
  <c r="C223" i="109"/>
  <c r="C222" i="109"/>
  <c r="C221" i="109"/>
  <c r="C220" i="109"/>
  <c r="C219" i="109"/>
  <c r="C218" i="109"/>
  <c r="C217" i="109"/>
  <c r="C216" i="109"/>
  <c r="C215" i="109"/>
  <c r="C214" i="109"/>
  <c r="C213" i="109"/>
  <c r="C212" i="109"/>
  <c r="C211" i="109"/>
  <c r="C210" i="109"/>
  <c r="C209" i="109"/>
  <c r="C208" i="109"/>
  <c r="C207" i="109"/>
  <c r="C206" i="109"/>
  <c r="C205" i="109"/>
  <c r="C204" i="109"/>
  <c r="C203" i="109"/>
  <c r="C202" i="109"/>
  <c r="C201" i="109"/>
  <c r="C200" i="109"/>
  <c r="C199" i="109"/>
  <c r="C198" i="109"/>
  <c r="C197" i="109"/>
  <c r="C196" i="109"/>
  <c r="C195" i="109"/>
  <c r="C194" i="109"/>
  <c r="C193" i="109"/>
  <c r="C192" i="109"/>
  <c r="C191" i="109"/>
  <c r="C190" i="109"/>
  <c r="C189" i="109"/>
  <c r="C188" i="109"/>
  <c r="C187" i="109"/>
  <c r="C186" i="109"/>
  <c r="C185" i="109"/>
  <c r="C184" i="109"/>
  <c r="C183" i="109"/>
  <c r="C182" i="109"/>
  <c r="C181" i="109"/>
  <c r="C180" i="109"/>
  <c r="C179" i="109"/>
  <c r="C178" i="109"/>
  <c r="C177" i="109"/>
  <c r="C176" i="109"/>
  <c r="C175" i="109"/>
  <c r="C174" i="109"/>
  <c r="C173" i="109"/>
  <c r="C172" i="109"/>
  <c r="C171" i="109"/>
  <c r="C170" i="109"/>
  <c r="C169" i="109"/>
  <c r="C168" i="109"/>
  <c r="C167" i="109"/>
  <c r="C166" i="109"/>
  <c r="C165" i="109"/>
  <c r="C164" i="109"/>
  <c r="C163" i="109"/>
  <c r="C162" i="109"/>
  <c r="C161" i="109"/>
  <c r="C160" i="109"/>
  <c r="C159" i="109"/>
  <c r="C158" i="109"/>
  <c r="C157" i="109"/>
  <c r="C156" i="109"/>
  <c r="C155" i="109"/>
  <c r="C154" i="109"/>
  <c r="C153" i="109"/>
  <c r="C152" i="109"/>
  <c r="C151" i="109"/>
  <c r="C150" i="109"/>
  <c r="C149" i="109"/>
  <c r="C148" i="109"/>
  <c r="C147" i="109"/>
  <c r="C146" i="109"/>
  <c r="C145" i="109"/>
  <c r="C144" i="109"/>
  <c r="C143" i="109"/>
  <c r="C142" i="109"/>
  <c r="C141" i="109"/>
  <c r="C140" i="109"/>
  <c r="C139" i="109"/>
  <c r="C138" i="109"/>
  <c r="C137" i="109"/>
  <c r="C136" i="109"/>
  <c r="C135" i="109"/>
  <c r="C134" i="109"/>
  <c r="C133" i="109"/>
  <c r="C132" i="109"/>
  <c r="C131" i="109"/>
  <c r="C130" i="109"/>
  <c r="C129" i="109"/>
  <c r="C128" i="109"/>
  <c r="C127" i="109"/>
  <c r="C126" i="109"/>
  <c r="C125" i="109"/>
  <c r="C124" i="109"/>
  <c r="C123" i="109"/>
  <c r="C122" i="109"/>
  <c r="C121" i="109"/>
  <c r="C120" i="109"/>
  <c r="C119" i="109"/>
  <c r="C118" i="109"/>
  <c r="C117" i="109"/>
  <c r="C116" i="109"/>
  <c r="C115" i="109"/>
  <c r="C114" i="109"/>
  <c r="C113" i="109"/>
  <c r="C112" i="109"/>
  <c r="C111" i="109"/>
  <c r="C110" i="109"/>
  <c r="C109" i="109"/>
  <c r="C108" i="109"/>
  <c r="C107" i="109"/>
  <c r="C106" i="109"/>
  <c r="C105" i="109"/>
  <c r="C104" i="109"/>
  <c r="C103" i="109"/>
  <c r="C102" i="109"/>
  <c r="C101" i="109"/>
  <c r="C100" i="109"/>
  <c r="C99" i="109"/>
  <c r="C98" i="109"/>
  <c r="C97" i="109"/>
  <c r="C96" i="109"/>
  <c r="C95" i="109"/>
  <c r="C94" i="109"/>
  <c r="C93" i="109"/>
  <c r="C92" i="109"/>
  <c r="C91" i="109"/>
  <c r="C90" i="109"/>
  <c r="C89" i="109"/>
  <c r="C88" i="109"/>
  <c r="C87" i="109"/>
  <c r="C86" i="109"/>
  <c r="C85" i="109"/>
  <c r="C84" i="109"/>
  <c r="C83" i="109"/>
  <c r="C82" i="109"/>
  <c r="C81" i="109"/>
  <c r="C80" i="109"/>
  <c r="C79" i="109"/>
  <c r="C78" i="109"/>
  <c r="C77" i="109"/>
  <c r="C76" i="109"/>
  <c r="C75" i="109"/>
  <c r="C74" i="109"/>
  <c r="C73" i="109"/>
  <c r="C72" i="109"/>
  <c r="C71" i="109"/>
  <c r="C70" i="109"/>
  <c r="C69" i="109"/>
  <c r="C68" i="109"/>
  <c r="C67" i="109"/>
  <c r="C66" i="109"/>
  <c r="C65" i="109"/>
  <c r="C64" i="109"/>
  <c r="C63" i="109"/>
  <c r="C62" i="109"/>
  <c r="C61" i="109"/>
  <c r="C60" i="109"/>
  <c r="C59" i="109"/>
  <c r="C58" i="109"/>
  <c r="C57" i="109"/>
  <c r="C56" i="109"/>
  <c r="C55" i="109"/>
  <c r="C54" i="109"/>
  <c r="C53" i="109"/>
  <c r="C52" i="109"/>
  <c r="C51" i="109"/>
  <c r="C50" i="109"/>
  <c r="C49" i="109"/>
  <c r="C48" i="109"/>
  <c r="C47" i="109"/>
  <c r="C46" i="109"/>
  <c r="C45" i="109"/>
  <c r="C44" i="109"/>
  <c r="C43" i="109"/>
  <c r="C42" i="109"/>
  <c r="C41" i="109"/>
  <c r="C40" i="109"/>
  <c r="C39" i="109"/>
  <c r="C38" i="109"/>
  <c r="C37" i="109"/>
  <c r="C36" i="109"/>
  <c r="C35" i="109"/>
  <c r="C34" i="109"/>
  <c r="C33" i="109"/>
  <c r="C32" i="109"/>
  <c r="C31" i="109"/>
  <c r="C30" i="109"/>
  <c r="C29" i="109"/>
  <c r="C28" i="109"/>
  <c r="C27" i="109"/>
  <c r="C26" i="109"/>
  <c r="C25" i="109"/>
  <c r="C24" i="109"/>
  <c r="C23" i="109"/>
  <c r="C22" i="109"/>
  <c r="C21" i="109"/>
  <c r="C20" i="109"/>
  <c r="C19" i="109"/>
  <c r="C18" i="109"/>
  <c r="C17" i="109"/>
  <c r="C16" i="109"/>
  <c r="C15" i="109"/>
  <c r="C14" i="109"/>
  <c r="C13" i="109"/>
  <c r="C12" i="109"/>
  <c r="C11" i="109"/>
  <c r="C10" i="109"/>
  <c r="C9" i="109"/>
  <c r="C8" i="109"/>
  <c r="C7" i="109"/>
  <c r="C6" i="109"/>
  <c r="O1645" i="109" l="1"/>
  <c r="O9" i="109"/>
  <c r="O13" i="109"/>
  <c r="O17" i="109"/>
  <c r="O21" i="109"/>
  <c r="O25" i="109"/>
  <c r="O29" i="109"/>
  <c r="O33" i="109"/>
  <c r="O37" i="109"/>
  <c r="O41" i="109"/>
  <c r="O45" i="109"/>
  <c r="O49" i="109"/>
  <c r="O53" i="109"/>
  <c r="O57" i="109"/>
  <c r="O61" i="109"/>
  <c r="O6" i="109"/>
  <c r="O10" i="109"/>
  <c r="O14" i="109"/>
  <c r="O18" i="109"/>
  <c r="O22" i="109"/>
  <c r="O26" i="109"/>
  <c r="O30" i="109"/>
  <c r="O34" i="109"/>
  <c r="O38" i="109"/>
  <c r="O42" i="109"/>
  <c r="O46" i="109"/>
  <c r="O50" i="109"/>
  <c r="O54" i="109"/>
  <c r="O58" i="109"/>
  <c r="O62" i="109"/>
  <c r="O66" i="109"/>
  <c r="O70" i="109"/>
  <c r="O74" i="109"/>
  <c r="O78" i="109"/>
  <c r="O82" i="109"/>
  <c r="O86" i="109"/>
  <c r="O90" i="109"/>
  <c r="O94" i="109"/>
  <c r="O98" i="109"/>
  <c r="O102" i="109"/>
  <c r="O106" i="109"/>
  <c r="O110" i="109"/>
  <c r="O114" i="109"/>
  <c r="O118" i="109"/>
  <c r="O122" i="109"/>
  <c r="O65" i="109"/>
  <c r="O69" i="109"/>
  <c r="O73" i="109"/>
  <c r="O77" i="109"/>
  <c r="O81" i="109"/>
  <c r="O85" i="109"/>
  <c r="O89" i="109"/>
  <c r="O93" i="109"/>
  <c r="O97" i="109"/>
  <c r="O101" i="109"/>
  <c r="O105" i="109"/>
  <c r="O109" i="109"/>
  <c r="O113" i="109"/>
  <c r="O117" i="109"/>
  <c r="O121" i="109"/>
  <c r="O125" i="109"/>
  <c r="O129" i="109"/>
  <c r="O133" i="109"/>
  <c r="O137" i="109"/>
  <c r="O141" i="109"/>
  <c r="O145" i="109"/>
  <c r="O149" i="109"/>
  <c r="O153" i="109"/>
  <c r="O157" i="109"/>
  <c r="O161" i="109"/>
  <c r="O165" i="109"/>
  <c r="O169" i="109"/>
  <c r="O173" i="109"/>
  <c r="O177" i="109"/>
  <c r="O181" i="109"/>
  <c r="O185" i="109"/>
  <c r="O189" i="109"/>
  <c r="O193" i="109"/>
  <c r="O197" i="109"/>
  <c r="O201" i="109"/>
  <c r="O205" i="109"/>
  <c r="O209" i="109"/>
  <c r="O213" i="109"/>
  <c r="O217" i="109"/>
  <c r="O221" i="109"/>
  <c r="O225" i="109"/>
  <c r="O229" i="109"/>
  <c r="O233" i="109"/>
  <c r="O237" i="109"/>
  <c r="O241" i="109"/>
  <c r="O245" i="109"/>
  <c r="O249" i="109"/>
  <c r="O253" i="109"/>
  <c r="O257" i="109"/>
  <c r="O261" i="109"/>
  <c r="O265" i="109"/>
  <c r="O269" i="109"/>
  <c r="O273" i="109"/>
  <c r="O277" i="109"/>
  <c r="O281" i="109"/>
  <c r="O285" i="109"/>
  <c r="O289" i="109"/>
  <c r="O293" i="109"/>
  <c r="O297" i="109"/>
  <c r="O301" i="109"/>
  <c r="O305" i="109"/>
  <c r="O309" i="109"/>
  <c r="O313" i="109"/>
  <c r="O317" i="109"/>
  <c r="O321" i="109"/>
  <c r="O325" i="109"/>
  <c r="O329" i="109"/>
  <c r="O333" i="109"/>
  <c r="O337" i="109"/>
  <c r="O341" i="109"/>
  <c r="O345" i="109"/>
  <c r="O349" i="109"/>
  <c r="O353" i="109"/>
  <c r="O357" i="109"/>
  <c r="O361" i="109"/>
  <c r="O365" i="109"/>
  <c r="O369" i="109"/>
  <c r="O373" i="109"/>
  <c r="O377" i="109"/>
  <c r="O381" i="109"/>
  <c r="O385" i="109"/>
  <c r="O389" i="109"/>
  <c r="O393" i="109"/>
  <c r="O397" i="109"/>
  <c r="O401" i="109"/>
  <c r="O126" i="109"/>
  <c r="O130" i="109"/>
  <c r="O134" i="109"/>
  <c r="O138" i="109"/>
  <c r="O142" i="109"/>
  <c r="O146" i="109"/>
  <c r="O150" i="109"/>
  <c r="O154" i="109"/>
  <c r="O158" i="109"/>
  <c r="O162" i="109"/>
  <c r="O166" i="109"/>
  <c r="O170" i="109"/>
  <c r="O174" i="109"/>
  <c r="O178" i="109"/>
  <c r="O182" i="109"/>
  <c r="O186" i="109"/>
  <c r="O190" i="109"/>
  <c r="O194" i="109"/>
  <c r="O198" i="109"/>
  <c r="O202" i="109"/>
  <c r="O206" i="109"/>
  <c r="O210" i="109"/>
  <c r="O214" i="109"/>
  <c r="O218" i="109"/>
  <c r="O222" i="109"/>
  <c r="O226" i="109"/>
  <c r="O230" i="109"/>
  <c r="O234" i="109"/>
  <c r="O238" i="109"/>
  <c r="O242" i="109"/>
  <c r="O246" i="109"/>
  <c r="O250" i="109"/>
  <c r="O254" i="109"/>
  <c r="O258" i="109"/>
  <c r="O262" i="109"/>
  <c r="O266" i="109"/>
  <c r="O270" i="109"/>
  <c r="O274" i="109"/>
  <c r="O278" i="109"/>
  <c r="O282" i="109"/>
  <c r="O286" i="109"/>
  <c r="O290" i="109"/>
  <c r="O294" i="109"/>
  <c r="O298" i="109"/>
  <c r="O302" i="109"/>
  <c r="O306" i="109"/>
  <c r="O310" i="109"/>
  <c r="O314" i="109"/>
  <c r="O318" i="109"/>
  <c r="O322" i="109"/>
  <c r="O326" i="109"/>
  <c r="O330" i="109"/>
  <c r="O334" i="109"/>
  <c r="O338" i="109"/>
  <c r="O342" i="109"/>
  <c r="O346" i="109"/>
  <c r="O350" i="109"/>
  <c r="O354" i="109"/>
  <c r="O358" i="109"/>
  <c r="O362" i="109"/>
  <c r="O366" i="109"/>
  <c r="O370" i="109"/>
  <c r="O374" i="109"/>
  <c r="O378" i="109"/>
  <c r="O382" i="109"/>
  <c r="O386" i="109"/>
  <c r="O390" i="109"/>
  <c r="O394" i="109"/>
  <c r="O398" i="109"/>
  <c r="O402" i="109"/>
  <c r="O406" i="109"/>
  <c r="O410" i="109"/>
  <c r="O414" i="109"/>
  <c r="O418" i="109"/>
  <c r="O422" i="109"/>
  <c r="O426" i="109"/>
  <c r="O430" i="109"/>
  <c r="O434" i="109"/>
  <c r="O438" i="109"/>
  <c r="O442" i="109"/>
  <c r="O446" i="109"/>
  <c r="O450" i="109"/>
  <c r="O454" i="109"/>
  <c r="O458" i="109"/>
  <c r="O462" i="109"/>
  <c r="O466" i="109"/>
  <c r="O470" i="109"/>
  <c r="O474" i="109"/>
  <c r="O478" i="109"/>
  <c r="O482" i="109"/>
  <c r="O486" i="109"/>
  <c r="O490" i="109"/>
  <c r="O494" i="109"/>
  <c r="O498" i="109"/>
  <c r="O502" i="109"/>
  <c r="O506" i="109"/>
  <c r="O510" i="109"/>
  <c r="O514" i="109"/>
  <c r="O518" i="109"/>
  <c r="O522" i="109"/>
  <c r="O526" i="109"/>
  <c r="O530" i="109"/>
  <c r="O534" i="109"/>
  <c r="O538" i="109"/>
  <c r="O542" i="109"/>
  <c r="O546" i="109"/>
  <c r="O550" i="109"/>
  <c r="O554" i="109"/>
  <c r="O558" i="109"/>
  <c r="O562" i="109"/>
  <c r="O566" i="109"/>
  <c r="O570" i="109"/>
  <c r="O574" i="109"/>
  <c r="O578" i="109"/>
  <c r="O582" i="109"/>
  <c r="O586" i="109"/>
  <c r="O590" i="109"/>
  <c r="O594" i="109"/>
  <c r="O598" i="109"/>
  <c r="O602" i="109"/>
  <c r="O606" i="109"/>
  <c r="O610" i="109"/>
  <c r="O614" i="109"/>
  <c r="O618" i="109"/>
  <c r="O622" i="109"/>
  <c r="O626" i="109"/>
  <c r="O630" i="109"/>
  <c r="O634" i="109"/>
  <c r="O638" i="109"/>
  <c r="O642" i="109"/>
  <c r="O646" i="109"/>
  <c r="O650" i="109"/>
  <c r="O654" i="109"/>
  <c r="O658" i="109"/>
  <c r="O662" i="109"/>
  <c r="O666" i="109"/>
  <c r="O670" i="109"/>
  <c r="O674" i="109"/>
  <c r="O678" i="109"/>
  <c r="O682" i="109"/>
  <c r="O686" i="109"/>
  <c r="O690" i="109"/>
  <c r="O694" i="109"/>
  <c r="O698" i="109"/>
  <c r="O702" i="109"/>
  <c r="O706" i="109"/>
  <c r="O710" i="109"/>
  <c r="O714" i="109"/>
  <c r="O718" i="109"/>
  <c r="O722" i="109"/>
  <c r="O726" i="109"/>
  <c r="O730" i="109"/>
  <c r="O734" i="109"/>
  <c r="O738" i="109"/>
  <c r="O742" i="109"/>
  <c r="O746" i="109"/>
  <c r="O750" i="109"/>
  <c r="O754" i="109"/>
  <c r="O758" i="109"/>
  <c r="O762" i="109"/>
  <c r="O766" i="109"/>
  <c r="O770" i="109"/>
  <c r="O405" i="109"/>
  <c r="O409" i="109"/>
  <c r="O413" i="109"/>
  <c r="O417" i="109"/>
  <c r="O421" i="109"/>
  <c r="O425" i="109"/>
  <c r="O774" i="109"/>
  <c r="O778" i="109"/>
  <c r="O782" i="109"/>
  <c r="O786" i="109"/>
  <c r="O790" i="109"/>
  <c r="O794" i="109"/>
  <c r="O798" i="109"/>
  <c r="O802" i="109"/>
  <c r="O806" i="109"/>
  <c r="O810" i="109"/>
  <c r="O814" i="109"/>
  <c r="O818" i="109"/>
  <c r="O822" i="109"/>
  <c r="O826" i="109"/>
  <c r="O830" i="109"/>
  <c r="O834" i="109"/>
  <c r="O838" i="109"/>
  <c r="O842" i="109"/>
  <c r="O846" i="109"/>
  <c r="O850" i="109"/>
  <c r="O854" i="109"/>
  <c r="O858" i="109"/>
  <c r="O862" i="109"/>
  <c r="O866" i="109"/>
  <c r="O870" i="109"/>
  <c r="O874" i="109"/>
  <c r="O878" i="109"/>
  <c r="O882" i="109"/>
  <c r="O886" i="109"/>
  <c r="O890" i="109"/>
  <c r="O894" i="109"/>
  <c r="O898" i="109"/>
  <c r="O902" i="109"/>
  <c r="O906" i="109"/>
  <c r="O910" i="109"/>
  <c r="O914" i="109"/>
  <c r="O918" i="109"/>
  <c r="O922" i="109"/>
  <c r="O926" i="109"/>
  <c r="O930" i="109"/>
  <c r="O934" i="109"/>
  <c r="O938" i="109"/>
  <c r="O942" i="109"/>
  <c r="O946" i="109"/>
  <c r="O950" i="109"/>
  <c r="O954" i="109"/>
  <c r="O958" i="109"/>
  <c r="O962" i="109"/>
  <c r="O966" i="109"/>
  <c r="O970" i="109"/>
  <c r="O974" i="109"/>
  <c r="O978" i="109"/>
  <c r="O982" i="109"/>
  <c r="O986" i="109"/>
  <c r="O990" i="109"/>
  <c r="O994" i="109"/>
  <c r="O998" i="109"/>
  <c r="O1002" i="109"/>
  <c r="O1006" i="109"/>
  <c r="O1010" i="109"/>
  <c r="O1014" i="109"/>
  <c r="O1018" i="109"/>
  <c r="O1022" i="109"/>
  <c r="O1026" i="109"/>
  <c r="O1030" i="109"/>
  <c r="O1034" i="109"/>
  <c r="O1038" i="109"/>
  <c r="O1042" i="109"/>
  <c r="O1046" i="109"/>
  <c r="O1050" i="109"/>
  <c r="O1054" i="109"/>
  <c r="O1058" i="109"/>
  <c r="O1062" i="109"/>
  <c r="O1066" i="109"/>
  <c r="O1070" i="109"/>
  <c r="O1074" i="109"/>
  <c r="O1078" i="109"/>
  <c r="O1082" i="109"/>
  <c r="O1086" i="109"/>
  <c r="O1090" i="109"/>
  <c r="O1094" i="109"/>
  <c r="O1098" i="109"/>
  <c r="O1102" i="109"/>
  <c r="O1106" i="109"/>
  <c r="O1110" i="109"/>
  <c r="O1114" i="109"/>
  <c r="O1118" i="109"/>
  <c r="O1122" i="109"/>
  <c r="O1126" i="109"/>
  <c r="O1130" i="109"/>
  <c r="O1134" i="109"/>
  <c r="O429" i="109"/>
  <c r="O433" i="109"/>
  <c r="O437" i="109"/>
  <c r="O441" i="109"/>
  <c r="O445" i="109"/>
  <c r="O449" i="109"/>
  <c r="O453" i="109"/>
  <c r="O457" i="109"/>
  <c r="O461" i="109"/>
  <c r="O465" i="109"/>
  <c r="O469" i="109"/>
  <c r="O473" i="109"/>
  <c r="O477" i="109"/>
  <c r="O481" i="109"/>
  <c r="O485" i="109"/>
  <c r="O489" i="109"/>
  <c r="O493" i="109"/>
  <c r="O497" i="109"/>
  <c r="O501" i="109"/>
  <c r="O505" i="109"/>
  <c r="O509" i="109"/>
  <c r="O513" i="109"/>
  <c r="O517" i="109"/>
  <c r="O521" i="109"/>
  <c r="O525" i="109"/>
  <c r="O529" i="109"/>
  <c r="O533" i="109"/>
  <c r="O537" i="109"/>
  <c r="O541" i="109"/>
  <c r="O545" i="109"/>
  <c r="O549" i="109"/>
  <c r="O553" i="109"/>
  <c r="O557" i="109"/>
  <c r="O561" i="109"/>
  <c r="O565" i="109"/>
  <c r="O569" i="109"/>
  <c r="O573" i="109"/>
  <c r="O577" i="109"/>
  <c r="O581" i="109"/>
  <c r="O585" i="109"/>
  <c r="O589" i="109"/>
  <c r="O593" i="109"/>
  <c r="O597" i="109"/>
  <c r="O601" i="109"/>
  <c r="O605" i="109"/>
  <c r="O609" i="109"/>
  <c r="O613" i="109"/>
  <c r="O617" i="109"/>
  <c r="O621" i="109"/>
  <c r="O625" i="109"/>
  <c r="O629" i="109"/>
  <c r="O633" i="109"/>
  <c r="O637" i="109"/>
  <c r="O641" i="109"/>
  <c r="O645" i="109"/>
  <c r="O649" i="109"/>
  <c r="O653" i="109"/>
  <c r="O657" i="109"/>
  <c r="O661" i="109"/>
  <c r="O665" i="109"/>
  <c r="O1138" i="109"/>
  <c r="O1142" i="109"/>
  <c r="O1146" i="109"/>
  <c r="O1150" i="109"/>
  <c r="O1154" i="109"/>
  <c r="O1158" i="109"/>
  <c r="O1162" i="109"/>
  <c r="O1166" i="109"/>
  <c r="O1170" i="109"/>
  <c r="O1174" i="109"/>
  <c r="O1178" i="109"/>
  <c r="O1182" i="109"/>
  <c r="O1186" i="109"/>
  <c r="O1190" i="109"/>
  <c r="O1194" i="109"/>
  <c r="O1198" i="109"/>
  <c r="O1202" i="109"/>
  <c r="O1206" i="109"/>
  <c r="O669" i="109"/>
  <c r="O673" i="109"/>
  <c r="O7" i="109"/>
  <c r="O11" i="109"/>
  <c r="O15" i="109"/>
  <c r="O19" i="109"/>
  <c r="O23" i="109"/>
  <c r="O27" i="109"/>
  <c r="O31" i="109"/>
  <c r="O35" i="109"/>
  <c r="O39" i="109"/>
  <c r="O43" i="109"/>
  <c r="O47" i="109"/>
  <c r="O51" i="109"/>
  <c r="O55" i="109"/>
  <c r="O59" i="109"/>
  <c r="O63" i="109"/>
  <c r="O67" i="109"/>
  <c r="O71" i="109"/>
  <c r="O75" i="109"/>
  <c r="O79" i="109"/>
  <c r="O83" i="109"/>
  <c r="O87" i="109"/>
  <c r="O91" i="109"/>
  <c r="O95" i="109"/>
  <c r="O99" i="109"/>
  <c r="O103" i="109"/>
  <c r="O107" i="109"/>
  <c r="O111" i="109"/>
  <c r="O115" i="109"/>
  <c r="O119" i="109"/>
  <c r="O123" i="109"/>
  <c r="O127" i="109"/>
  <c r="O131" i="109"/>
  <c r="O135" i="109"/>
  <c r="O139" i="109"/>
  <c r="O143" i="109"/>
  <c r="O147" i="109"/>
  <c r="O151" i="109"/>
  <c r="O155" i="109"/>
  <c r="O159" i="109"/>
  <c r="O163" i="109"/>
  <c r="O167" i="109"/>
  <c r="O171" i="109"/>
  <c r="O175" i="109"/>
  <c r="O179" i="109"/>
  <c r="O183" i="109"/>
  <c r="O187" i="109"/>
  <c r="O191" i="109"/>
  <c r="O195" i="109"/>
  <c r="O199" i="109"/>
  <c r="O203" i="109"/>
  <c r="O207" i="109"/>
  <c r="O211" i="109"/>
  <c r="O215" i="109"/>
  <c r="O219" i="109"/>
  <c r="O223" i="109"/>
  <c r="O227" i="109"/>
  <c r="O231" i="109"/>
  <c r="O235" i="109"/>
  <c r="O239" i="109"/>
  <c r="O243" i="109"/>
  <c r="O247" i="109"/>
  <c r="O251" i="109"/>
  <c r="O255" i="109"/>
  <c r="O259" i="109"/>
  <c r="O263" i="109"/>
  <c r="O267" i="109"/>
  <c r="O271" i="109"/>
  <c r="O275" i="109"/>
  <c r="O279" i="109"/>
  <c r="O283" i="109"/>
  <c r="O287" i="109"/>
  <c r="O291" i="109"/>
  <c r="O295" i="109"/>
  <c r="O299" i="109"/>
  <c r="O303" i="109"/>
  <c r="O307" i="109"/>
  <c r="O311" i="109"/>
  <c r="O315" i="109"/>
  <c r="O319" i="109"/>
  <c r="O323" i="109"/>
  <c r="O327" i="109"/>
  <c r="O331" i="109"/>
  <c r="O335" i="109"/>
  <c r="O339" i="109"/>
  <c r="O343" i="109"/>
  <c r="O347" i="109"/>
  <c r="O351" i="109"/>
  <c r="O355" i="109"/>
  <c r="O359" i="109"/>
  <c r="O363" i="109"/>
  <c r="O367" i="109"/>
  <c r="O371" i="109"/>
  <c r="O375" i="109"/>
  <c r="O379" i="109"/>
  <c r="O383" i="109"/>
  <c r="O387" i="109"/>
  <c r="O391" i="109"/>
  <c r="O395" i="109"/>
  <c r="O399" i="109"/>
  <c r="O403" i="109"/>
  <c r="O407" i="109"/>
  <c r="O411" i="109"/>
  <c r="O415" i="109"/>
  <c r="O419" i="109"/>
  <c r="O423" i="109"/>
  <c r="O427" i="109"/>
  <c r="O431" i="109"/>
  <c r="O435" i="109"/>
  <c r="O439" i="109"/>
  <c r="O443" i="109"/>
  <c r="O447" i="109"/>
  <c r="O451" i="109"/>
  <c r="O455" i="109"/>
  <c r="O459" i="109"/>
  <c r="O463" i="109"/>
  <c r="O467" i="109"/>
  <c r="O471" i="109"/>
  <c r="O475" i="109"/>
  <c r="O479" i="109"/>
  <c r="O483" i="109"/>
  <c r="O487" i="109"/>
  <c r="O491" i="109"/>
  <c r="O495" i="109"/>
  <c r="O499" i="109"/>
  <c r="O503" i="109"/>
  <c r="O507" i="109"/>
  <c r="O511" i="109"/>
  <c r="O515" i="109"/>
  <c r="O519" i="109"/>
  <c r="O523" i="109"/>
  <c r="O527" i="109"/>
  <c r="O531" i="109"/>
  <c r="O535" i="109"/>
  <c r="O539" i="109"/>
  <c r="O543" i="109"/>
  <c r="O547" i="109"/>
  <c r="O551" i="109"/>
  <c r="O555" i="109"/>
  <c r="O559" i="109"/>
  <c r="O563" i="109"/>
  <c r="O567" i="109"/>
  <c r="O571" i="109"/>
  <c r="O575" i="109"/>
  <c r="O579" i="109"/>
  <c r="O583" i="109"/>
  <c r="O587" i="109"/>
  <c r="O591" i="109"/>
  <c r="O595" i="109"/>
  <c r="O599" i="109"/>
  <c r="O603" i="109"/>
  <c r="O607" i="109"/>
  <c r="O611" i="109"/>
  <c r="O615" i="109"/>
  <c r="O619" i="109"/>
  <c r="O623" i="109"/>
  <c r="O627" i="109"/>
  <c r="O631" i="109"/>
  <c r="O635" i="109"/>
  <c r="O639" i="109"/>
  <c r="O643" i="109"/>
  <c r="O647" i="109"/>
  <c r="O651" i="109"/>
  <c r="O655" i="109"/>
  <c r="O659" i="109"/>
  <c r="O663" i="109"/>
  <c r="O667" i="109"/>
  <c r="O671" i="109"/>
  <c r="O675" i="109"/>
  <c r="O679" i="109"/>
  <c r="O683" i="109"/>
  <c r="O687" i="109"/>
  <c r="O691" i="109"/>
  <c r="O695" i="109"/>
  <c r="O699" i="109"/>
  <c r="O703" i="109"/>
  <c r="O707" i="109"/>
  <c r="O711" i="109"/>
  <c r="O715" i="109"/>
  <c r="O719" i="109"/>
  <c r="O723" i="109"/>
  <c r="O727" i="109"/>
  <c r="O731" i="109"/>
  <c r="O735" i="109"/>
  <c r="O739" i="109"/>
  <c r="O743" i="109"/>
  <c r="O747" i="109"/>
  <c r="O751" i="109"/>
  <c r="O755" i="109"/>
  <c r="O759" i="109"/>
  <c r="O763" i="109"/>
  <c r="O767" i="109"/>
  <c r="O771" i="109"/>
  <c r="O775" i="109"/>
  <c r="O779" i="109"/>
  <c r="O783" i="109"/>
  <c r="O787" i="109"/>
  <c r="O791" i="109"/>
  <c r="O795" i="109"/>
  <c r="O799" i="109"/>
  <c r="O803" i="109"/>
  <c r="O807" i="109"/>
  <c r="O811" i="109"/>
  <c r="O815" i="109"/>
  <c r="O819" i="109"/>
  <c r="O823" i="109"/>
  <c r="O827" i="109"/>
  <c r="O831" i="109"/>
  <c r="O835" i="109"/>
  <c r="O839" i="109"/>
  <c r="O843" i="109"/>
  <c r="O847" i="109"/>
  <c r="O851" i="109"/>
  <c r="O855" i="109"/>
  <c r="O859" i="109"/>
  <c r="O863" i="109"/>
  <c r="O867" i="109"/>
  <c r="O871" i="109"/>
  <c r="O875" i="109"/>
  <c r="O879" i="109"/>
  <c r="O883" i="109"/>
  <c r="O887" i="109"/>
  <c r="O891" i="109"/>
  <c r="O895" i="109"/>
  <c r="O899" i="109"/>
  <c r="O903" i="109"/>
  <c r="O907" i="109"/>
  <c r="O911" i="109"/>
  <c r="O677" i="109"/>
  <c r="O681" i="109"/>
  <c r="O685" i="109"/>
  <c r="O689" i="109"/>
  <c r="O693" i="109"/>
  <c r="O697" i="109"/>
  <c r="O701" i="109"/>
  <c r="O705" i="109"/>
  <c r="O709" i="109"/>
  <c r="O713" i="109"/>
  <c r="O717" i="109"/>
  <c r="O721" i="109"/>
  <c r="O725" i="109"/>
  <c r="O729" i="109"/>
  <c r="O733" i="109"/>
  <c r="O737" i="109"/>
  <c r="O741" i="109"/>
  <c r="O745" i="109"/>
  <c r="O749" i="109"/>
  <c r="O753" i="109"/>
  <c r="O757" i="109"/>
  <c r="O761" i="109"/>
  <c r="O765" i="109"/>
  <c r="O769" i="109"/>
  <c r="O773" i="109"/>
  <c r="O777" i="109"/>
  <c r="O781" i="109"/>
  <c r="O785" i="109"/>
  <c r="O789" i="109"/>
  <c r="O793" i="109"/>
  <c r="O797" i="109"/>
  <c r="O801" i="109"/>
  <c r="O805" i="109"/>
  <c r="O809" i="109"/>
  <c r="O813" i="109"/>
  <c r="O817" i="109"/>
  <c r="O821" i="109"/>
  <c r="O825" i="109"/>
  <c r="O829" i="109"/>
  <c r="O833" i="109"/>
  <c r="O837" i="109"/>
  <c r="O841" i="109"/>
  <c r="O845" i="109"/>
  <c r="O849" i="109"/>
  <c r="O853" i="109"/>
  <c r="O857" i="109"/>
  <c r="O861" i="109"/>
  <c r="O865" i="109"/>
  <c r="O869" i="109"/>
  <c r="O873" i="109"/>
  <c r="O877" i="109"/>
  <c r="O881" i="109"/>
  <c r="O885" i="109"/>
  <c r="O889" i="109"/>
  <c r="O893" i="109"/>
  <c r="O897" i="109"/>
  <c r="O901" i="109"/>
  <c r="O905" i="109"/>
  <c r="O909" i="109"/>
  <c r="O913" i="109"/>
  <c r="O917" i="109"/>
  <c r="O921" i="109"/>
  <c r="O925" i="109"/>
  <c r="O929" i="109"/>
  <c r="O933" i="109"/>
  <c r="O937" i="109"/>
  <c r="O941" i="109"/>
  <c r="O945" i="109"/>
  <c r="O949" i="109"/>
  <c r="O953" i="109"/>
  <c r="O957" i="109"/>
  <c r="O961" i="109"/>
  <c r="O965" i="109"/>
  <c r="O969" i="109"/>
  <c r="O973" i="109"/>
  <c r="O977" i="109"/>
  <c r="O981" i="109"/>
  <c r="O985" i="109"/>
  <c r="O989" i="109"/>
  <c r="O993" i="109"/>
  <c r="O997" i="109"/>
  <c r="O1001" i="109"/>
  <c r="O1005" i="109"/>
  <c r="O1009" i="109"/>
  <c r="O1013" i="109"/>
  <c r="O1017" i="109"/>
  <c r="O1021" i="109"/>
  <c r="O1025" i="109"/>
  <c r="O1029" i="109"/>
  <c r="O1033" i="109"/>
  <c r="O1037" i="109"/>
  <c r="O1041" i="109"/>
  <c r="O1045" i="109"/>
  <c r="O1049" i="109"/>
  <c r="O1053" i="109"/>
  <c r="O1057" i="109"/>
  <c r="O1061" i="109"/>
  <c r="O1065" i="109"/>
  <c r="O1069" i="109"/>
  <c r="O1073" i="109"/>
  <c r="O1077" i="109"/>
  <c r="O1081" i="109"/>
  <c r="O1085" i="109"/>
  <c r="O1089" i="109"/>
  <c r="O1093" i="109"/>
  <c r="O1097" i="109"/>
  <c r="O1101" i="109"/>
  <c r="O1105" i="109"/>
  <c r="O1109" i="109"/>
  <c r="O1113" i="109"/>
  <c r="O1117" i="109"/>
  <c r="O1121" i="109"/>
  <c r="O1125" i="109"/>
  <c r="O1129" i="109"/>
  <c r="O1133" i="109"/>
  <c r="O1137" i="109"/>
  <c r="O1141" i="109"/>
  <c r="O1145" i="109"/>
  <c r="O1149" i="109"/>
  <c r="O1153" i="109"/>
  <c r="O1157" i="109"/>
  <c r="O1161" i="109"/>
  <c r="O1165" i="109"/>
  <c r="O1169" i="109"/>
  <c r="O1173" i="109"/>
  <c r="O1177" i="109"/>
  <c r="O1181" i="109"/>
  <c r="O1185" i="109"/>
  <c r="O1189" i="109"/>
  <c r="O1193" i="109"/>
  <c r="O1197" i="109"/>
  <c r="O1201" i="109"/>
  <c r="O1205" i="109"/>
  <c r="O1209" i="109"/>
  <c r="O1213" i="109"/>
  <c r="O1217" i="109"/>
  <c r="O1221" i="109"/>
  <c r="O1225" i="109"/>
  <c r="O1229" i="109"/>
  <c r="O1233" i="109"/>
  <c r="O1237" i="109"/>
  <c r="O1241" i="109"/>
  <c r="O1245" i="109"/>
  <c r="O1249" i="109"/>
  <c r="O1253" i="109"/>
  <c r="O1257" i="109"/>
  <c r="O1261" i="109"/>
  <c r="O1265" i="109"/>
  <c r="O1269" i="109"/>
  <c r="O1273" i="109"/>
  <c r="O1277" i="109"/>
  <c r="O1281" i="109"/>
  <c r="O1285" i="109"/>
  <c r="O1289" i="109"/>
  <c r="O1293" i="109"/>
  <c r="O1297" i="109"/>
  <c r="O1301" i="109"/>
  <c r="O1305" i="109"/>
  <c r="O1309" i="109"/>
  <c r="O1313" i="109"/>
  <c r="O1317" i="109"/>
  <c r="O1321" i="109"/>
  <c r="O1325" i="109"/>
  <c r="O1329" i="109"/>
  <c r="O1333" i="109"/>
  <c r="O1337" i="109"/>
  <c r="O1341" i="109"/>
  <c r="O1345" i="109"/>
  <c r="O1349" i="109"/>
  <c r="O1353" i="109"/>
  <c r="O1357" i="109"/>
  <c r="O1361" i="109"/>
  <c r="O1365" i="109"/>
  <c r="O1369" i="109"/>
  <c r="O1373" i="109"/>
  <c r="O1377" i="109"/>
  <c r="O1381" i="109"/>
  <c r="O1385" i="109"/>
  <c r="O1389" i="109"/>
  <c r="O1393" i="109"/>
  <c r="O1397" i="109"/>
  <c r="O1401" i="109"/>
  <c r="O1405" i="109"/>
  <c r="O1409" i="109"/>
  <c r="O1413" i="109"/>
  <c r="O1417" i="109"/>
  <c r="O1421" i="109"/>
  <c r="O1425" i="109"/>
  <c r="O1429" i="109"/>
  <c r="O1433" i="109"/>
  <c r="O1437" i="109"/>
  <c r="O1441" i="109"/>
  <c r="O1445" i="109"/>
  <c r="O1449" i="109"/>
  <c r="O1453" i="109"/>
  <c r="O1457" i="109"/>
  <c r="O1461" i="109"/>
  <c r="O1465" i="109"/>
  <c r="O1469" i="109"/>
  <c r="O1473" i="109"/>
  <c r="O1477" i="109"/>
  <c r="O1481" i="109"/>
  <c r="O1485" i="109"/>
  <c r="O1489" i="109"/>
  <c r="O1493" i="109"/>
  <c r="O1497" i="109"/>
  <c r="O1501" i="109"/>
  <c r="O1505" i="109"/>
  <c r="O1509" i="109"/>
  <c r="O1513" i="109"/>
  <c r="O1517" i="109"/>
  <c r="O1521" i="109"/>
  <c r="O1525" i="109"/>
  <c r="O1529" i="109"/>
  <c r="O1533" i="109"/>
  <c r="O1537" i="109"/>
  <c r="O1541" i="109"/>
  <c r="O1545" i="109"/>
  <c r="O1549" i="109"/>
  <c r="O1553" i="109"/>
  <c r="O1557" i="109"/>
  <c r="O1561" i="109"/>
  <c r="O1565" i="109"/>
  <c r="O1569" i="109"/>
  <c r="O1573" i="109"/>
  <c r="O1577" i="109"/>
  <c r="O1581" i="109"/>
  <c r="O1585" i="109"/>
  <c r="O1589" i="109"/>
  <c r="O1593" i="109"/>
  <c r="O1597" i="109"/>
  <c r="O1601" i="109"/>
  <c r="O1605" i="109"/>
  <c r="O1609" i="109"/>
  <c r="O1613" i="109"/>
  <c r="O1617" i="109"/>
  <c r="O1621" i="109"/>
  <c r="O1625" i="109"/>
  <c r="O1629" i="109"/>
  <c r="O1633" i="109"/>
  <c r="O1637" i="109"/>
  <c r="O1641" i="109"/>
  <c r="O8" i="109"/>
  <c r="O12" i="109"/>
  <c r="O16" i="109"/>
  <c r="O20" i="109"/>
  <c r="O24" i="109"/>
  <c r="O28" i="109"/>
  <c r="O32" i="109"/>
  <c r="O36" i="109"/>
  <c r="O40" i="109"/>
  <c r="O44" i="109"/>
  <c r="O48" i="109"/>
  <c r="O52" i="109"/>
  <c r="O56" i="109"/>
  <c r="O60" i="109"/>
  <c r="O64" i="109"/>
  <c r="O68" i="109"/>
  <c r="O72" i="109"/>
  <c r="O76" i="109"/>
  <c r="O80" i="109"/>
  <c r="O84" i="109"/>
  <c r="O88" i="109"/>
  <c r="O92" i="109"/>
  <c r="O96" i="109"/>
  <c r="O100" i="109"/>
  <c r="O104" i="109"/>
  <c r="O108" i="109"/>
  <c r="O112" i="109"/>
  <c r="O116" i="109"/>
  <c r="O120" i="109"/>
  <c r="O124" i="109"/>
  <c r="O128" i="109"/>
  <c r="O132" i="109"/>
  <c r="O136" i="109"/>
  <c r="O140" i="109"/>
  <c r="O144" i="109"/>
  <c r="O148" i="109"/>
  <c r="O152" i="109"/>
  <c r="O156" i="109"/>
  <c r="O160" i="109"/>
  <c r="O164" i="109"/>
  <c r="O915" i="109"/>
  <c r="O919" i="109"/>
  <c r="O923" i="109"/>
  <c r="O927" i="109"/>
  <c r="O931" i="109"/>
  <c r="O935" i="109"/>
  <c r="O939" i="109"/>
  <c r="O943" i="109"/>
  <c r="O947" i="109"/>
  <c r="O951" i="109"/>
  <c r="O955" i="109"/>
  <c r="O959" i="109"/>
  <c r="O963" i="109"/>
  <c r="O967" i="109"/>
  <c r="O971" i="109"/>
  <c r="O975" i="109"/>
  <c r="O979" i="109"/>
  <c r="O983" i="109"/>
  <c r="O168" i="109"/>
  <c r="O172" i="109"/>
  <c r="O176" i="109"/>
  <c r="O180" i="109"/>
  <c r="O184" i="109"/>
  <c r="O188" i="109"/>
  <c r="O192" i="109"/>
  <c r="O196" i="109"/>
  <c r="O200" i="109"/>
  <c r="O204" i="109"/>
  <c r="O208" i="109"/>
  <c r="O212" i="109"/>
  <c r="O216" i="109"/>
  <c r="O220" i="109"/>
  <c r="O224" i="109"/>
  <c r="O228" i="109"/>
  <c r="O232" i="109"/>
  <c r="O236" i="109"/>
  <c r="O240" i="109"/>
  <c r="O244" i="109"/>
  <c r="O248" i="109"/>
  <c r="O252" i="109"/>
  <c r="O256" i="109"/>
  <c r="O260" i="109"/>
  <c r="O264" i="109"/>
  <c r="O268" i="109"/>
  <c r="O272" i="109"/>
  <c r="O276" i="109"/>
  <c r="O280" i="109"/>
  <c r="O284" i="109"/>
  <c r="O288" i="109"/>
  <c r="O292" i="109"/>
  <c r="O296" i="109"/>
  <c r="O300" i="109"/>
  <c r="O304" i="109"/>
  <c r="O308" i="109"/>
  <c r="O312" i="109"/>
  <c r="O316" i="109"/>
  <c r="O320" i="109"/>
  <c r="O324" i="109"/>
  <c r="O328" i="109"/>
  <c r="O332" i="109"/>
  <c r="O336" i="109"/>
  <c r="O340" i="109"/>
  <c r="O344" i="109"/>
  <c r="O348" i="109"/>
  <c r="O352" i="109"/>
  <c r="O356" i="109"/>
  <c r="O360" i="109"/>
  <c r="O364" i="109"/>
  <c r="O368" i="109"/>
  <c r="O372" i="109"/>
  <c r="O376" i="109"/>
  <c r="O380" i="109"/>
  <c r="O384" i="109"/>
  <c r="O388" i="109"/>
  <c r="O392" i="109"/>
  <c r="O396" i="109"/>
  <c r="O400" i="109"/>
  <c r="O404" i="109"/>
  <c r="O408" i="109"/>
  <c r="O412" i="109"/>
  <c r="O416" i="109"/>
  <c r="O420" i="109"/>
  <c r="O424" i="109"/>
  <c r="O428" i="109"/>
  <c r="O432" i="109"/>
  <c r="O436" i="109"/>
  <c r="O440" i="109"/>
  <c r="O444" i="109"/>
  <c r="O448" i="109"/>
  <c r="O452" i="109"/>
  <c r="O456" i="109"/>
  <c r="O460" i="109"/>
  <c r="O464" i="109"/>
  <c r="O468" i="109"/>
  <c r="O472" i="109"/>
  <c r="O476" i="109"/>
  <c r="O480" i="109"/>
  <c r="O484" i="109"/>
  <c r="O488" i="109"/>
  <c r="O492" i="109"/>
  <c r="O496" i="109"/>
  <c r="O500" i="109"/>
  <c r="O504" i="109"/>
  <c r="O508" i="109"/>
  <c r="O512" i="109"/>
  <c r="O516" i="109"/>
  <c r="O520" i="109"/>
  <c r="O524" i="109"/>
  <c r="O528" i="109"/>
  <c r="O532" i="109"/>
  <c r="O536" i="109"/>
  <c r="O540" i="109"/>
  <c r="O544" i="109"/>
  <c r="O548" i="109"/>
  <c r="O552" i="109"/>
  <c r="O556" i="109"/>
  <c r="O560" i="109"/>
  <c r="O564" i="109"/>
  <c r="O568" i="109"/>
  <c r="O572" i="109"/>
  <c r="O576" i="109"/>
  <c r="O580" i="109"/>
  <c r="O584" i="109"/>
  <c r="O588" i="109"/>
  <c r="O592" i="109"/>
  <c r="O596" i="109"/>
  <c r="O600" i="109"/>
  <c r="O604" i="109"/>
  <c r="O608" i="109"/>
  <c r="O612" i="109"/>
  <c r="O616" i="109"/>
  <c r="O620" i="109"/>
  <c r="O624" i="109"/>
  <c r="O628" i="109"/>
  <c r="O632" i="109"/>
  <c r="O636" i="109"/>
  <c r="O640" i="109"/>
  <c r="O644" i="109"/>
  <c r="O648" i="109"/>
  <c r="O652" i="109"/>
  <c r="O656" i="109"/>
  <c r="O660" i="109"/>
  <c r="O664" i="109"/>
  <c r="O668" i="109"/>
  <c r="O672" i="109"/>
  <c r="O676" i="109"/>
  <c r="O680" i="109"/>
  <c r="O684" i="109"/>
  <c r="O688" i="109"/>
  <c r="O692" i="109"/>
  <c r="O696" i="109"/>
  <c r="O700" i="109"/>
  <c r="O704" i="109"/>
  <c r="O708" i="109"/>
  <c r="O712" i="109"/>
  <c r="O716" i="109"/>
  <c r="O720" i="109"/>
  <c r="O724" i="109"/>
  <c r="O728" i="109"/>
  <c r="O732" i="109"/>
  <c r="O736" i="109"/>
  <c r="O740" i="109"/>
  <c r="O744" i="109"/>
  <c r="O748" i="109"/>
  <c r="O752" i="109"/>
  <c r="O756" i="109"/>
  <c r="O760" i="109"/>
  <c r="O764" i="109"/>
  <c r="O768" i="109"/>
  <c r="O772" i="109"/>
  <c r="O776" i="109"/>
  <c r="O780" i="109"/>
  <c r="O784" i="109"/>
  <c r="O788" i="109"/>
  <c r="O792" i="109"/>
  <c r="O796" i="109"/>
  <c r="O800" i="109"/>
  <c r="O804" i="109"/>
  <c r="O808" i="109"/>
  <c r="O812" i="109"/>
  <c r="O816" i="109"/>
  <c r="O820" i="109"/>
  <c r="O824" i="109"/>
  <c r="O828" i="109"/>
  <c r="O832" i="109"/>
  <c r="O836" i="109"/>
  <c r="O840" i="109"/>
  <c r="O844" i="109"/>
  <c r="O848" i="109"/>
  <c r="O852" i="109"/>
  <c r="O856" i="109"/>
  <c r="O860" i="109"/>
  <c r="O864" i="109"/>
  <c r="O868" i="109"/>
  <c r="O872" i="109"/>
  <c r="O876" i="109"/>
  <c r="O880" i="109"/>
  <c r="O884" i="109"/>
  <c r="O888" i="109"/>
  <c r="O892" i="109"/>
  <c r="O896" i="109"/>
  <c r="O900" i="109"/>
  <c r="O904" i="109"/>
  <c r="O908" i="109"/>
  <c r="O912" i="109"/>
  <c r="O916" i="109"/>
  <c r="O920" i="109"/>
  <c r="O924" i="109"/>
  <c r="O928" i="109"/>
  <c r="O932" i="109"/>
  <c r="O936" i="109"/>
  <c r="O940" i="109"/>
  <c r="O944" i="109"/>
  <c r="O948" i="109"/>
  <c r="O952" i="109"/>
  <c r="O956" i="109"/>
  <c r="O960" i="109"/>
  <c r="O964" i="109"/>
  <c r="O968" i="109"/>
  <c r="O972" i="109"/>
  <c r="O976" i="109"/>
  <c r="O980" i="109"/>
  <c r="O984" i="109"/>
  <c r="O988" i="109"/>
  <c r="O992" i="109"/>
  <c r="O996" i="109"/>
  <c r="O1000" i="109"/>
  <c r="O1004" i="109"/>
  <c r="O1008" i="109"/>
  <c r="O1012" i="109"/>
  <c r="O1016" i="109"/>
  <c r="O1020" i="109"/>
  <c r="O1024" i="109"/>
  <c r="O1028" i="109"/>
  <c r="O1032" i="109"/>
  <c r="O1036" i="109"/>
  <c r="O1040" i="109"/>
  <c r="O1044" i="109"/>
  <c r="O1048" i="109"/>
  <c r="O1052" i="109"/>
  <c r="O1056" i="109"/>
  <c r="O1060" i="109"/>
  <c r="O1064" i="109"/>
  <c r="O1068" i="109"/>
  <c r="O1072" i="109"/>
  <c r="O1076" i="109"/>
  <c r="O1080" i="109"/>
  <c r="O1084" i="109"/>
  <c r="O1088" i="109"/>
  <c r="O1092" i="109"/>
  <c r="O1096" i="109"/>
  <c r="O1100" i="109"/>
  <c r="O1104" i="109"/>
  <c r="O1108" i="109"/>
  <c r="O1112" i="109"/>
  <c r="O1116" i="109"/>
  <c r="O1120" i="109"/>
  <c r="O1124" i="109"/>
  <c r="O1128" i="109"/>
  <c r="O1132" i="109"/>
  <c r="O1136" i="109"/>
  <c r="O1140" i="109"/>
  <c r="O1144" i="109"/>
  <c r="O1148" i="109"/>
  <c r="O1152" i="109"/>
  <c r="O1156" i="109"/>
  <c r="O1160" i="109"/>
  <c r="O1164" i="109"/>
  <c r="O1168" i="109"/>
  <c r="O1172" i="109"/>
  <c r="O1176" i="109"/>
  <c r="O1180" i="109"/>
  <c r="O1184" i="109"/>
  <c r="O1188" i="109"/>
  <c r="O1192" i="109"/>
  <c r="O1196" i="109"/>
  <c r="O1200" i="109"/>
  <c r="O1204" i="109"/>
  <c r="O1208" i="109"/>
  <c r="O1212" i="109"/>
  <c r="O1216" i="109"/>
  <c r="O1220" i="109"/>
  <c r="O1224" i="109"/>
  <c r="O1228" i="109"/>
  <c r="O1232" i="109"/>
  <c r="O1236" i="109"/>
  <c r="O1240" i="109"/>
  <c r="O1244" i="109"/>
  <c r="O1248" i="109"/>
  <c r="O1252" i="109"/>
  <c r="O1256" i="109"/>
  <c r="O1260" i="109"/>
  <c r="O1264" i="109"/>
  <c r="O1268" i="109"/>
  <c r="O1272" i="109"/>
  <c r="O1276" i="109"/>
  <c r="O1280" i="109"/>
  <c r="O1284" i="109"/>
  <c r="O1288" i="109"/>
  <c r="O1292" i="109"/>
  <c r="O1296" i="109"/>
  <c r="O1300" i="109"/>
  <c r="O1304" i="109"/>
  <c r="O1308" i="109"/>
  <c r="O1312" i="109"/>
  <c r="O1316" i="109"/>
  <c r="O1320" i="109"/>
  <c r="O1324" i="109"/>
  <c r="O1328" i="109"/>
  <c r="O1332" i="109"/>
  <c r="O1336" i="109"/>
  <c r="O1340" i="109"/>
  <c r="O1344" i="109"/>
  <c r="O1348" i="109"/>
  <c r="O1352" i="109"/>
  <c r="O1356" i="109"/>
  <c r="O1360" i="109"/>
  <c r="O1364" i="109"/>
  <c r="O1368" i="109"/>
  <c r="O1372" i="109"/>
  <c r="O1376" i="109"/>
  <c r="O1380" i="109"/>
  <c r="O1384" i="109"/>
  <c r="O1388" i="109"/>
  <c r="O1392" i="109"/>
  <c r="O1396" i="109"/>
  <c r="O1400" i="109"/>
  <c r="O1404" i="109"/>
  <c r="O1408" i="109"/>
  <c r="O1412" i="109"/>
  <c r="O1416" i="109"/>
  <c r="O1420" i="109"/>
  <c r="O1424" i="109"/>
  <c r="O1428" i="109"/>
  <c r="O1432" i="109"/>
  <c r="O1436" i="109"/>
  <c r="O1440" i="109"/>
  <c r="O1444" i="109"/>
  <c r="O1448" i="109"/>
  <c r="O1452" i="109"/>
  <c r="O1456" i="109"/>
  <c r="O1460" i="109"/>
  <c r="O1464" i="109"/>
  <c r="O1468" i="109"/>
  <c r="O1472" i="109"/>
  <c r="O1476" i="109"/>
  <c r="O1480" i="109"/>
  <c r="O1484" i="109"/>
  <c r="O1488" i="109"/>
  <c r="O1492" i="109"/>
  <c r="O1496" i="109"/>
  <c r="O1500" i="109"/>
  <c r="O1504" i="109"/>
  <c r="O1508" i="109"/>
  <c r="O1512" i="109"/>
  <c r="O1516" i="109"/>
  <c r="O1520" i="109"/>
  <c r="O1524" i="109"/>
  <c r="O1528" i="109"/>
  <c r="O1532" i="109"/>
  <c r="O1536" i="109"/>
  <c r="O1540" i="109"/>
  <c r="O1544" i="109"/>
  <c r="O1548" i="109"/>
  <c r="O1552" i="109"/>
  <c r="O1556" i="109"/>
  <c r="O1560" i="109"/>
  <c r="O1564" i="109"/>
  <c r="O1568" i="109"/>
  <c r="O1572" i="109"/>
  <c r="O1576" i="109"/>
  <c r="O1580" i="109"/>
  <c r="O1584" i="109"/>
  <c r="O1588" i="109"/>
  <c r="O1592" i="109"/>
  <c r="O1596" i="109"/>
  <c r="O1600" i="109"/>
  <c r="O1604" i="109"/>
  <c r="O1608" i="109"/>
  <c r="O1612" i="109"/>
  <c r="O1616" i="109"/>
  <c r="O1620" i="109"/>
  <c r="O1624" i="109"/>
  <c r="O1628" i="109"/>
  <c r="O1632" i="109"/>
  <c r="O987" i="109"/>
  <c r="O991" i="109"/>
  <c r="O995" i="109"/>
  <c r="O999" i="109"/>
  <c r="O1003" i="109"/>
  <c r="O1007" i="109"/>
  <c r="O1011" i="109"/>
  <c r="O1015" i="109"/>
  <c r="O1019" i="109"/>
  <c r="O1023" i="109"/>
  <c r="O1027" i="109"/>
  <c r="O1031" i="109"/>
  <c r="O1035" i="109"/>
  <c r="O1039" i="109"/>
  <c r="O1043" i="109"/>
  <c r="O1047" i="109"/>
  <c r="O1051" i="109"/>
  <c r="O1055" i="109"/>
  <c r="O1059" i="109"/>
  <c r="O1063" i="109"/>
  <c r="O1067" i="109"/>
  <c r="O1071" i="109"/>
  <c r="O1075" i="109"/>
  <c r="O1079" i="109"/>
  <c r="O1083" i="109"/>
  <c r="O1087" i="109"/>
  <c r="O1091" i="109"/>
  <c r="O1095" i="109"/>
  <c r="O1099" i="109"/>
  <c r="O1103" i="109"/>
  <c r="O1107" i="109"/>
  <c r="O1111" i="109"/>
  <c r="O1115" i="109"/>
  <c r="O1119" i="109"/>
  <c r="O1123" i="109"/>
  <c r="O1127" i="109"/>
  <c r="O1131" i="109"/>
  <c r="O1135" i="109"/>
  <c r="O1139" i="109"/>
  <c r="O1143" i="109"/>
  <c r="O1147" i="109"/>
  <c r="O1151" i="109"/>
  <c r="O1155" i="109"/>
  <c r="O1159" i="109"/>
  <c r="O1163" i="109"/>
  <c r="O1167" i="109"/>
  <c r="O1171" i="109"/>
  <c r="O1175" i="109"/>
  <c r="O1179" i="109"/>
  <c r="O1183" i="109"/>
  <c r="O1187" i="109"/>
  <c r="O1191" i="109"/>
  <c r="O1195" i="109"/>
  <c r="O1199" i="109"/>
  <c r="O1203" i="109"/>
  <c r="O1207" i="109"/>
  <c r="O1636" i="109"/>
  <c r="O1640" i="109"/>
  <c r="O1644" i="109"/>
  <c r="O1648" i="109"/>
  <c r="O1210" i="109"/>
  <c r="O1211" i="109"/>
  <c r="O1215" i="109"/>
  <c r="O1219" i="109"/>
  <c r="O1223" i="109"/>
  <c r="O1227" i="109"/>
  <c r="O1231" i="109"/>
  <c r="O1235" i="109"/>
  <c r="O1239" i="109"/>
  <c r="O1243" i="109"/>
  <c r="O1247" i="109"/>
  <c r="O1251" i="109"/>
  <c r="O1255" i="109"/>
  <c r="O1259" i="109"/>
  <c r="O1263" i="109"/>
  <c r="O1267" i="109"/>
  <c r="O1271" i="109"/>
  <c r="O1275" i="109"/>
  <c r="O1279" i="109"/>
  <c r="O1283" i="109"/>
  <c r="O1287" i="109"/>
  <c r="O1291" i="109"/>
  <c r="O1295" i="109"/>
  <c r="O1299" i="109"/>
  <c r="O1303" i="109"/>
  <c r="O1307" i="109"/>
  <c r="O1311" i="109"/>
  <c r="O1315" i="109"/>
  <c r="O1319" i="109"/>
  <c r="O1323" i="109"/>
  <c r="O1327" i="109"/>
  <c r="O1331" i="109"/>
  <c r="O1335" i="109"/>
  <c r="O1339" i="109"/>
  <c r="O1343" i="109"/>
  <c r="O1347" i="109"/>
  <c r="O1351" i="109"/>
  <c r="O1355" i="109"/>
  <c r="O1359" i="109"/>
  <c r="O1363" i="109"/>
  <c r="O1367" i="109"/>
  <c r="O1371" i="109"/>
  <c r="O1375" i="109"/>
  <c r="O1379" i="109"/>
  <c r="O1383" i="109"/>
  <c r="O1387" i="109"/>
  <c r="O1391" i="109"/>
  <c r="O1395" i="109"/>
  <c r="O1399" i="109"/>
  <c r="O1403" i="109"/>
  <c r="O1407" i="109"/>
  <c r="O1411" i="109"/>
  <c r="O1415" i="109"/>
  <c r="O1419" i="109"/>
  <c r="O1423" i="109"/>
  <c r="O1427" i="109"/>
  <c r="O1431" i="109"/>
  <c r="O1435" i="109"/>
  <c r="O1439" i="109"/>
  <c r="O1443" i="109"/>
  <c r="O1447" i="109"/>
  <c r="O1451" i="109"/>
  <c r="O1455" i="109"/>
  <c r="O1459" i="109"/>
  <c r="O1463" i="109"/>
  <c r="O1467" i="109"/>
  <c r="O1471" i="109"/>
  <c r="O1475" i="109"/>
  <c r="O1479" i="109"/>
  <c r="O1483" i="109"/>
  <c r="O1487" i="109"/>
  <c r="O1491" i="109"/>
  <c r="O1495" i="109"/>
  <c r="O1499" i="109"/>
  <c r="O1503" i="109"/>
  <c r="O1507" i="109"/>
  <c r="O1511" i="109"/>
  <c r="O1515" i="109"/>
  <c r="O1519" i="109"/>
  <c r="O1523" i="109"/>
  <c r="O1527" i="109"/>
  <c r="O1531" i="109"/>
  <c r="O1535" i="109"/>
  <c r="O1539" i="109"/>
  <c r="O1543" i="109"/>
  <c r="O1547" i="109"/>
  <c r="O1551" i="109"/>
  <c r="O1555" i="109"/>
  <c r="O1559" i="109"/>
  <c r="O1563" i="109"/>
  <c r="O1567" i="109"/>
  <c r="O1571" i="109"/>
  <c r="O1575" i="109"/>
  <c r="O1579" i="109"/>
  <c r="O1583" i="109"/>
  <c r="O1587" i="109"/>
  <c r="O1591" i="109"/>
  <c r="O1595" i="109"/>
  <c r="O1599" i="109"/>
  <c r="O1603" i="109"/>
  <c r="O1607" i="109"/>
  <c r="O1611" i="109"/>
  <c r="O1615" i="109"/>
  <c r="O1619" i="109"/>
  <c r="O1623" i="109"/>
  <c r="O1627" i="109"/>
  <c r="O1631" i="109"/>
  <c r="O1635" i="109"/>
  <c r="O1639" i="109"/>
  <c r="O1643" i="109"/>
  <c r="O1647" i="109"/>
  <c r="O1214" i="109"/>
  <c r="O1218" i="109"/>
  <c r="O1222" i="109"/>
  <c r="O1226" i="109"/>
  <c r="O1230" i="109"/>
  <c r="O1234" i="109"/>
  <c r="O1238" i="109"/>
  <c r="O1242" i="109"/>
  <c r="O1246" i="109"/>
  <c r="O1250" i="109"/>
  <c r="O1254" i="109"/>
  <c r="O1258" i="109"/>
  <c r="O1262" i="109"/>
  <c r="O1266" i="109"/>
  <c r="O1270" i="109"/>
  <c r="O1274" i="109"/>
  <c r="O1278" i="109"/>
  <c r="O1282" i="109"/>
  <c r="O1286" i="109"/>
  <c r="O1290" i="109"/>
  <c r="O1294" i="109"/>
  <c r="O1298" i="109"/>
  <c r="O1302" i="109"/>
  <c r="O1306" i="109"/>
  <c r="O1310" i="109"/>
  <c r="O1314" i="109"/>
  <c r="O1318" i="109"/>
  <c r="O1322" i="109"/>
  <c r="O1326" i="109"/>
  <c r="O1330" i="109"/>
  <c r="O1334" i="109"/>
  <c r="O1338" i="109"/>
  <c r="O1342" i="109"/>
  <c r="O1346" i="109"/>
  <c r="O1350" i="109"/>
  <c r="O1354" i="109"/>
  <c r="O1358" i="109"/>
  <c r="O1362" i="109"/>
  <c r="O1366" i="109"/>
  <c r="O1370" i="109"/>
  <c r="O1374" i="109"/>
  <c r="O1378" i="109"/>
  <c r="O1382" i="109"/>
  <c r="O1386" i="109"/>
  <c r="O1390" i="109"/>
  <c r="O1394" i="109"/>
  <c r="O1398" i="109"/>
  <c r="O1402" i="109"/>
  <c r="O1406" i="109"/>
  <c r="O1410" i="109"/>
  <c r="O1414" i="109"/>
  <c r="O1418" i="109"/>
  <c r="O1422" i="109"/>
  <c r="O1426" i="109"/>
  <c r="O1430" i="109"/>
  <c r="O1434" i="109"/>
  <c r="O1438" i="109"/>
  <c r="O1442" i="109"/>
  <c r="O1446" i="109"/>
  <c r="O1450" i="109"/>
  <c r="O1454" i="109"/>
  <c r="O1458" i="109"/>
  <c r="O1462" i="109"/>
  <c r="O1466" i="109"/>
  <c r="O1470" i="109"/>
  <c r="O1474" i="109"/>
  <c r="O1478" i="109"/>
  <c r="O1482" i="109"/>
  <c r="O1486" i="109"/>
  <c r="O1490" i="109"/>
  <c r="O1494" i="109"/>
  <c r="O1498" i="109"/>
  <c r="O1502" i="109"/>
  <c r="O1506" i="109"/>
  <c r="O1510" i="109"/>
  <c r="O1514" i="109"/>
  <c r="O1518" i="109"/>
  <c r="O1522" i="109"/>
  <c r="O1526" i="109"/>
  <c r="O1530" i="109"/>
  <c r="O1534" i="109"/>
  <c r="O1538" i="109"/>
  <c r="O1542" i="109"/>
  <c r="O1546" i="109"/>
  <c r="O1550" i="109"/>
  <c r="O1554" i="109"/>
  <c r="O1558" i="109"/>
  <c r="O1562" i="109"/>
  <c r="O1566" i="109"/>
  <c r="O1570" i="109"/>
  <c r="O1574" i="109"/>
  <c r="O1578" i="109"/>
  <c r="O1582" i="109"/>
  <c r="O1586" i="109"/>
  <c r="O1590" i="109"/>
  <c r="O1594" i="109"/>
  <c r="O1598" i="109"/>
  <c r="O1602" i="109"/>
  <c r="O1606" i="109"/>
  <c r="O1610" i="109"/>
  <c r="O1614" i="109"/>
  <c r="O1618" i="109"/>
  <c r="O1622" i="109"/>
  <c r="O1626" i="109"/>
  <c r="O1630" i="109"/>
  <c r="O1634" i="109"/>
  <c r="O1638" i="109"/>
  <c r="O1642" i="109"/>
  <c r="O1646" i="109"/>
  <c r="I1650" i="108" l="1"/>
</calcChain>
</file>

<file path=xl/sharedStrings.xml><?xml version="1.0" encoding="utf-8"?>
<sst xmlns="http://schemas.openxmlformats.org/spreadsheetml/2006/main" count="21404" uniqueCount="4514">
  <si>
    <t>№ п/п</t>
  </si>
  <si>
    <t>Кол-во</t>
  </si>
  <si>
    <t>Ед. изм.</t>
  </si>
  <si>
    <t>Наименование  ТМЦ по данным бухгалтерского учета</t>
  </si>
  <si>
    <t xml:space="preserve"> 
Код ИУС ПД
</t>
  </si>
  <si>
    <t>ШТ</t>
  </si>
  <si>
    <t>КМП</t>
  </si>
  <si>
    <t>Т</t>
  </si>
  <si>
    <t>КГ</t>
  </si>
  <si>
    <t>Партия</t>
  </si>
  <si>
    <t>КМ</t>
  </si>
  <si>
    <t>ПМ</t>
  </si>
  <si>
    <t>М</t>
  </si>
  <si>
    <t xml:space="preserve"> Скоба К1157 ТУ 36-1496-85</t>
  </si>
  <si>
    <t xml:space="preserve"> Стойка кабельная К314 УТ2</t>
  </si>
  <si>
    <t xml:space="preserve"> Изолятор штыревой фарфоровый низковольтный ТФ-20 до 1кВ разрушающая нагрузка 8кН ГОСТ 1232-82</t>
  </si>
  <si>
    <t xml:space="preserve"> Устройство сигнализации УСГ-4-2, ТУ завода-изготовителя</t>
  </si>
  <si>
    <t xml:space="preserve"> ТАРА ЯЩИКИ ДЕРЕВЯННЫЕ</t>
  </si>
  <si>
    <t xml:space="preserve"> Разрядник вентильный РВО-6 У1 ГОСТ 16357-83</t>
  </si>
  <si>
    <t xml:space="preserve"> Уголок К237У2</t>
  </si>
  <si>
    <t xml:space="preserve"> Разрядник РВО-6 У1</t>
  </si>
  <si>
    <t xml:space="preserve"> Разрядник РВН-0,5 У1</t>
  </si>
  <si>
    <t xml:space="preserve"> Клапан регулирующий 25ч943нж Ду15 Ру16</t>
  </si>
  <si>
    <t xml:space="preserve"> Вентиль игольчатый муфтовый Р-35-ВИ-034-000 Ду25 Ру160</t>
  </si>
  <si>
    <t xml:space="preserve"> Фланец 7-250-160 ст.20 ГОСТ 12821-80</t>
  </si>
  <si>
    <t xml:space="preserve"> Фланец 7-300-160 ст.20 ГОСТ 12821-80</t>
  </si>
  <si>
    <t xml:space="preserve"> Отвод 45-108х4 ГОСТ 17375-2001</t>
  </si>
  <si>
    <t xml:space="preserve"> Отвод 90-45х4,5 ГОСТ 17375-2001</t>
  </si>
  <si>
    <t xml:space="preserve"> Фланец 3-50-16 ст.20 ГОСТ 12821-80</t>
  </si>
  <si>
    <t xml:space="preserve"> Кабель КВБбШвнг 19х1</t>
  </si>
  <si>
    <t xml:space="preserve"> Металлорукав не герметичный РЗ-Ц-Х Ду 18У1</t>
  </si>
  <si>
    <t xml:space="preserve"> Болт М10-6gх20.109.14Х17Н2 ГОСТ 7798-70</t>
  </si>
  <si>
    <t xml:space="preserve"> Гайка М12-6Н.35.III.2 ГОСТ 9064-75</t>
  </si>
  <si>
    <t xml:space="preserve"> Шайба 10.3 ГОСТ 9065-75</t>
  </si>
  <si>
    <t xml:space="preserve"> Шпилька с 2-мя усиленными шестигранными гайками М18х115 ASTM A320L7M гайка ASTM A 194 k 2 HM</t>
  </si>
  <si>
    <t xml:space="preserve"> Кольцо для трубореза MS-TCW-308</t>
  </si>
  <si>
    <t xml:space="preserve"> Гайка М10-6Н.35.III.4 ГОСТ 9064-75</t>
  </si>
  <si>
    <t xml:space="preserve"> Гайка М10-6Н.10.14Х17Н2 ГОСТ 5915-70</t>
  </si>
  <si>
    <t xml:space="preserve"> Гайка М16-6Н.30ХМА.IV.3 ОСТ 26-2041-96</t>
  </si>
  <si>
    <t xml:space="preserve"> Шпилька АМ12-6gх70.25.35Х.IV.2 ГОСТ 9066-75</t>
  </si>
  <si>
    <t xml:space="preserve"> Шпилька АМ10-6gх60.22.35Х.IV.2 ГОСТ 9066-75</t>
  </si>
  <si>
    <t xml:space="preserve"> Шпилька АМ12-6gх120.30.35Х.IV.2 ГОСТ 9066-75</t>
  </si>
  <si>
    <t xml:space="preserve"> Шайба 16.30ХМА ОСТ26-2042-96</t>
  </si>
  <si>
    <t xml:space="preserve"> Шпилька 1-М16х140.30ХМА.029 ОСТ 26-2040-96</t>
  </si>
  <si>
    <t xml:space="preserve"> Изолятор ШФ-20Г</t>
  </si>
  <si>
    <t xml:space="preserve"> Светильник АПЗС-2000/1 (лампа тип 6161/2-61-321 2ExdellCT5/T6 IP66)</t>
  </si>
  <si>
    <t xml:space="preserve"> Светильник АПЗС-2000/1 ( сирена тип 8491/15-024 с рупором 1ExmllT5X IP55)</t>
  </si>
  <si>
    <t xml:space="preserve"> Верхний посадочный ниппель с обратным клапаном САМСО 3-1/2" D</t>
  </si>
  <si>
    <t xml:space="preserve"> Гидравлическая муфта САМСО 3-1/2 длинной 6 футов</t>
  </si>
  <si>
    <t xml:space="preserve"> Гидравлическая муфты САМКО 4-1/2 длиной 6 футов</t>
  </si>
  <si>
    <t xml:space="preserve"> Гидравлическая муфты САМКО диаметром 4-1/2 длиной 4 фута</t>
  </si>
  <si>
    <t xml:space="preserve"> Замок с одномерным правосторонним расцеплением размером 6 5/8" х 3-1/2</t>
  </si>
  <si>
    <t xml:space="preserve"> Комплект извлекающего инструмента марки bowen simplex для извлечения пакера с внутренним диаметром 2</t>
  </si>
  <si>
    <t xml:space="preserve"> Набор вспомогательных деталей</t>
  </si>
  <si>
    <t xml:space="preserve"> Набор для ремонта извлекающего инструмента 4 prc для извлечения предохранительного клапана высокого</t>
  </si>
  <si>
    <t xml:space="preserve"> Набор уплотнений для 4-ходового распределительного клапана</t>
  </si>
  <si>
    <t xml:space="preserve"> Перепускной переводник CAMCO с диаметра 4-1/2 18.8 PPF</t>
  </si>
  <si>
    <t xml:space="preserve"> Посадочный ниппель водяного предохранительного клапана с обратным клапаном САМКО 4-1/2 типа ВР-6-НР</t>
  </si>
  <si>
    <t xml:space="preserve"> Срезной башмачный клапан САМСО 3-1/2 РЕ-500</t>
  </si>
  <si>
    <t xml:space="preserve"> Съемный верхний замок САМСО 1.000" ВК-2.</t>
  </si>
  <si>
    <t xml:space="preserve"> Удлинитель фрезы 4 1/2</t>
  </si>
  <si>
    <t xml:space="preserve"> Кнопка RAYCHEM E-06</t>
  </si>
  <si>
    <t xml:space="preserve"> Пост управления взрывозащищенный кнопочный одноштифтовый (1ExdllCT6), ПВК-15У1</t>
  </si>
  <si>
    <t xml:space="preserve"> Пост управления кнопочный ПВК-22У1</t>
  </si>
  <si>
    <t xml:space="preserve"> Коробка коммутационная КК-8 ТУ 25.0953.001-87</t>
  </si>
  <si>
    <t xml:space="preserve"> РАЗЪЕДИНИТЕЛЬ РЛНДМ 10/400</t>
  </si>
  <si>
    <t xml:space="preserve"> Выпрямитель В-ОПЕ-М-104</t>
  </si>
  <si>
    <t xml:space="preserve"> Переключатель ВПВ-1А-11</t>
  </si>
  <si>
    <t xml:space="preserve"> Пост кнопочный ПВК-12</t>
  </si>
  <si>
    <t xml:space="preserve"> Изолятор подвесной стеклянный-70Е</t>
  </si>
  <si>
    <t xml:space="preserve"> ЭЛЕКТРОДЫ ЭСН-МС-2</t>
  </si>
  <si>
    <t xml:space="preserve"> Оповещатель охранно-пожарный КОРБУ-2М</t>
  </si>
  <si>
    <t xml:space="preserve"> Устройство промежуточное УП-01-01 12В</t>
  </si>
  <si>
    <t xml:space="preserve"> Сигнализатор магнитоконтактный ИО-102-2 (СМК-1)</t>
  </si>
  <si>
    <t xml:space="preserve"> Оповещатель комбинированный</t>
  </si>
  <si>
    <t xml:space="preserve"> Выключатель путевой взрывозащищенный ВПВ-1А 11У1 ТУ16-91 ИМШБ.642236.003ТУ</t>
  </si>
  <si>
    <t xml:space="preserve"> Колонка универсальная СКИП-1-3-2-2.0</t>
  </si>
  <si>
    <t xml:space="preserve"> РАЗЪЕДИНИТЕЛЬ РЛНДМ-10/400У1, в комплекте с приводом ПРН3-10У-1 ТУ 16-520.151-83Е</t>
  </si>
  <si>
    <t xml:space="preserve"> Разрядник вентельный РВО-6 У1 ТУ 16-251.232-77</t>
  </si>
  <si>
    <t xml:space="preserve"> Изолятор ТФ-20.01 ТУ 34-13.11214-87 (замена ТУ 34-2710874-84, НС-18)</t>
  </si>
  <si>
    <t xml:space="preserve"> Предохранитель высоковольтный ПК1-6-8/3,2-20У3 ГОСТ 2213-79</t>
  </si>
  <si>
    <t xml:space="preserve"> Разрядник вентильный РВН-0,5 У1 ТУ16-521.146</t>
  </si>
  <si>
    <t xml:space="preserve"> Трансформатор силовой однофазный масляный ТУ 16-96ИВЕМ.672113.002, ОМП-10/6/0,23</t>
  </si>
  <si>
    <t xml:space="preserve"> Заземлитель анодный АЗМ-ЗХ L=10м в коксовой засыпке ТУ 51-31323949-53-99</t>
  </si>
  <si>
    <t xml:space="preserve"> Бокс кабельный междугородний с плинтами ПН-10, БММ 1-2</t>
  </si>
  <si>
    <t xml:space="preserve"> Сигнализатор уровня во взрыв. защ. исп. Exi поз. LSL-005 опр. лист 02.044.1-04.02-001.02.01-КА-ЛО.04 длина буйка 356мм</t>
  </si>
  <si>
    <t xml:space="preserve"> Датчик избыточного давления МЕТРАН-49-Вн-ДИ-9160-06-МП2-t11-025-16,0 МПа-(1,0МПа)-42 -М20-С-АСТР-1ЕхdsIIBT4/H2X</t>
  </si>
  <si>
    <t xml:space="preserve"> Колонка УК-1-З 2,5 м</t>
  </si>
  <si>
    <t xml:space="preserve"> Молниеотвод М-200</t>
  </si>
  <si>
    <t xml:space="preserve"> Предохранитель высоковольтный ПКТ-101-8-12,5 У3</t>
  </si>
  <si>
    <t xml:space="preserve"> Разрядник вентильный РВН-0,5 У1</t>
  </si>
  <si>
    <t xml:space="preserve"> Выключатель однополюсный герметичный 6А, 250В</t>
  </si>
  <si>
    <t xml:space="preserve"> Разъем РШ-Ц-2-0,7-6/220</t>
  </si>
  <si>
    <t xml:space="preserve"> Изолятор НС-18</t>
  </si>
  <si>
    <t xml:space="preserve"> Изолятор подвесной ПФ-70Д</t>
  </si>
  <si>
    <t xml:space="preserve"> Изолятор фарфоровый линейный штырьевой ШФ-20Г</t>
  </si>
  <si>
    <t xml:space="preserve"> Изолятор штырьевой ШФ 20-Г</t>
  </si>
  <si>
    <t xml:space="preserve"> Печь электрическая ПЭТ-4, Uн=220В, Рн=1 кВт, ТУ16.531.609-77</t>
  </si>
  <si>
    <t xml:space="preserve"> Молниеотвод, ТУ КМЕВ.000000Ю010 ТУ-ЛУ,М-200</t>
  </si>
  <si>
    <t xml:space="preserve"> Головка колонная с доп. требованиями к схеме с гидроуправ. задвижками ОКК2-21-178х245х324 К1 ХЛ</t>
  </si>
  <si>
    <t xml:space="preserve"> Арматура фонтанная АФ6 100х100/210 К1 ХЛ</t>
  </si>
  <si>
    <t xml:space="preserve"> Задвижка 30с46нж Ду400 Ру6</t>
  </si>
  <si>
    <t xml:space="preserve"> Разделитель сред РС-21</t>
  </si>
  <si>
    <t xml:space="preserve"> Клапан запорный 15нж68нж Ду15 Ру160</t>
  </si>
  <si>
    <t xml:space="preserve"> Клапан запорный 15с68нж Ду25 Ру160 (комплект)</t>
  </si>
  <si>
    <t xml:space="preserve"> Фланец 1-50-2,5 ст.20 ГОСТ 12821-80</t>
  </si>
  <si>
    <t xml:space="preserve"> Фланец 2-25-40 ст.20 ГОСТ 12821-80</t>
  </si>
  <si>
    <t xml:space="preserve"> Фланец 2-50-40 ст.20 ГОСТ 12821-80</t>
  </si>
  <si>
    <t xml:space="preserve"> Фланец 3-25-40 ст.20 ГОСТ 12821-80</t>
  </si>
  <si>
    <t xml:space="preserve"> Фланец 7-25-63 ст.10Х17Н13М2Т ГОСТ 12821-80</t>
  </si>
  <si>
    <t xml:space="preserve"> Переход 57х5-32х3 ГОСТ 17378-2001</t>
  </si>
  <si>
    <t xml:space="preserve"> Прокладка металлическая овального сечения 3 1/16" АРI sch 10000 овальное кольцо BX154 API спец 6А редакция 19, AISI 316L не более 83  HRB S</t>
  </si>
  <si>
    <t xml:space="preserve"> Фланец с шибером с впадиной Ду-100 sch 2500 ANSI RTJ черт. № ФШ-00.001-04 ТУ 3665-001-51705251-05</t>
  </si>
  <si>
    <t xml:space="preserve"> Переход ПЭ-57х5-32х4 ГОСТ 17378-2001</t>
  </si>
  <si>
    <t xml:space="preserve"> Клапан запорный 15кч16п Ду80 Ру25</t>
  </si>
  <si>
    <t xml:space="preserve"> Клапан запорный 15кч18п Ду32 Ру16</t>
  </si>
  <si>
    <t xml:space="preserve"> Клапан запорный 15ч8п Ду40 Ру16</t>
  </si>
  <si>
    <t xml:space="preserve"> Клапан запорный 15Б3р Ду25 Ру10</t>
  </si>
  <si>
    <t xml:space="preserve"> Весы электронные CAS AD-2,50</t>
  </si>
  <si>
    <t xml:space="preserve"> Кран трехходовой 11Б18бк Ду15 Ру16</t>
  </si>
  <si>
    <t xml:space="preserve"> Конденсатоотводчик 45с13нж Ду25 Ру40</t>
  </si>
  <si>
    <t xml:space="preserve"> Конденсатоотводчик 45с15нж Ду15 Ру40</t>
  </si>
  <si>
    <t xml:space="preserve"> Задвижка 31ч718бр Ду200 Ру10</t>
  </si>
  <si>
    <t xml:space="preserve"> Задвижка 30с41нж Ду200 Ру16 (комплект)</t>
  </si>
  <si>
    <t xml:space="preserve"> Задвижка 30с541нж Ду350 Ру16</t>
  </si>
  <si>
    <t xml:space="preserve"> Задвижка 30с515нж Ду300 Ру40</t>
  </si>
  <si>
    <t xml:space="preserve"> Задвижка 30с15нж "А" Ду50 Ру40 с КОФ</t>
  </si>
  <si>
    <t xml:space="preserve"> Задвижка 30с41нж "А" Ду80 Ру16</t>
  </si>
  <si>
    <t xml:space="preserve"> Задвижка ЗКЛПЭ 30с915нж Ду50 Ру40 с электроприводом ВА-05 У1</t>
  </si>
  <si>
    <t xml:space="preserve"> Задвижка 31с45нж Ду150 Ру160</t>
  </si>
  <si>
    <t xml:space="preserve"> Задвижка 31с45нж Ду100 Ру160 (комплект)</t>
  </si>
  <si>
    <t xml:space="preserve"> Задвижка 31с45нж Ду50 Ру160</t>
  </si>
  <si>
    <t xml:space="preserve"> Затвор обратный поворотный 19с11нж Ду200 Ру160</t>
  </si>
  <si>
    <t xml:space="preserve"> Клапан обратный (ГЛ 44110) 19с38нж Ду50 Ру63</t>
  </si>
  <si>
    <t xml:space="preserve"> Клапан обратный 19с53нж Ду50 Ру40 (комплект)</t>
  </si>
  <si>
    <t xml:space="preserve"> Клапан обратный КПЛВ.494316.003-18 Ду25 Ру40</t>
  </si>
  <si>
    <t xml:space="preserve"> Клапан запорный 15нж68нж Ду15 Ру160 (комплект)</t>
  </si>
  <si>
    <t xml:space="preserve"> Клапан 15с52нж10 Ду25 Ру63</t>
  </si>
  <si>
    <t xml:space="preserve"> Клапан запорный 15с52нж10 Ду32 Ру63</t>
  </si>
  <si>
    <t xml:space="preserve"> Клапан запорный 15нж68нж Ду25 Ру160</t>
  </si>
  <si>
    <t xml:space="preserve"> Кран шаровой 11с(6)745п Ду50 Ру160</t>
  </si>
  <si>
    <t xml:space="preserve"> Кран шаровой ЯГТ Ду10 Ру16</t>
  </si>
  <si>
    <t xml:space="preserve"> Кран шаровой ЯГТ Ду10 Ру40</t>
  </si>
  <si>
    <t xml:space="preserve"> Кран шаровой 11с(6)745п Ду200 Ру160</t>
  </si>
  <si>
    <t xml:space="preserve"> Кран шаровой 11с(6)745пм Ду150 Ру160</t>
  </si>
  <si>
    <t xml:space="preserve"> Кран шаровой 11с45п Ду100 Ру160</t>
  </si>
  <si>
    <t xml:space="preserve"> Фланец 1-150-16 ст.20 ГОСТ 12821-80</t>
  </si>
  <si>
    <t xml:space="preserve"> Фланец 1-15-16 ст.20 ГОСТ 12821-80</t>
  </si>
  <si>
    <t xml:space="preserve"> Фланец 1-15-63 ст.20 ГОСТ 12821-80</t>
  </si>
  <si>
    <t xml:space="preserve"> Фланец 1-200-16 ст.20 ГОСТ 12821-80</t>
  </si>
  <si>
    <t xml:space="preserve"> Фланец 1-25-16 ст.20 ГОСТ 12821-80</t>
  </si>
  <si>
    <t xml:space="preserve"> Фланец 1-25-40 ст.20 ГОСТ 12821-20</t>
  </si>
  <si>
    <t xml:space="preserve"> Фланец 1-32-16 ГОСТ 12821-80</t>
  </si>
  <si>
    <t xml:space="preserve"> Фланец 1-50-10 ГОСТ 12820-80</t>
  </si>
  <si>
    <t xml:space="preserve"> Фланец 1-50-16 ст.20 ГОСТ 12821-80</t>
  </si>
  <si>
    <t xml:space="preserve"> Фланец 1-50-40 ст.20 ГОСТ 12821-80</t>
  </si>
  <si>
    <t xml:space="preserve"> Фланец 2-150-40 ст.20 ГОСТ 12821-80</t>
  </si>
  <si>
    <t xml:space="preserve"> Фланец 2-200-40 ст.20 ГОСТ 12821-80</t>
  </si>
  <si>
    <t xml:space="preserve"> Фланец 2-250-40 ст.20 ГОСТ 12821-80</t>
  </si>
  <si>
    <t xml:space="preserve"> Фланец 3-250-40 ст.20 ГОСТ 12821-80</t>
  </si>
  <si>
    <t xml:space="preserve"> Фланец 3-300-40 ст.20 ГОСТ 12821-80</t>
  </si>
  <si>
    <t xml:space="preserve"> Фланец 3-50-40 ст.20 ГОСТ 12821-80</t>
  </si>
  <si>
    <t xml:space="preserve"> Фланец 7-300-160-20 ГОСТ 12820-80</t>
  </si>
  <si>
    <t xml:space="preserve"> Фланец 7-50-160 ст.20 ГОСТ 12821-80</t>
  </si>
  <si>
    <t xml:space="preserve"> Втулка В42-УХЛЗ</t>
  </si>
  <si>
    <t xml:space="preserve"> Зажим аппаратный прессуемый А1А-50-7</t>
  </si>
  <si>
    <t xml:space="preserve"> Зажим аппаратный прессуемый А1А-95-8</t>
  </si>
  <si>
    <t xml:space="preserve"> Зажим ЗП-14</t>
  </si>
  <si>
    <t xml:space="preserve"> Зажим натяжной клиновой НКК-1-1Б</t>
  </si>
  <si>
    <t xml:space="preserve"> ЗАЖИМ ПА-2-2</t>
  </si>
  <si>
    <t xml:space="preserve"> Зажим петлевой болтовой ПА-2-2А</t>
  </si>
  <si>
    <t xml:space="preserve"> Зажим петлевой болтовой ПА-3-2А</t>
  </si>
  <si>
    <t xml:space="preserve"> Звено промежуточное трехлапчатое ПРТ7-1</t>
  </si>
  <si>
    <t xml:space="preserve"> Кнопка К227</t>
  </si>
  <si>
    <t xml:space="preserve"> Колпачок К-5</t>
  </si>
  <si>
    <t xml:space="preserve"> Колпачок К-9</t>
  </si>
  <si>
    <t xml:space="preserve"> Короб металлический СП100</t>
  </si>
  <si>
    <t xml:space="preserve"> Коробка соединительная КС-20-1 У2</t>
  </si>
  <si>
    <t xml:space="preserve"> Лоток кабельный НЛ-10ц ТУ 36-2486-82</t>
  </si>
  <si>
    <t xml:space="preserve"> Лоток перфорированный ЛП-85</t>
  </si>
  <si>
    <t xml:space="preserve"> Муфта соединительная кабельная типа XAGA</t>
  </si>
  <si>
    <t xml:space="preserve"> Накладка ЛМТ Н У1</t>
  </si>
  <si>
    <t xml:space="preserve"> Наконечник кабельный медный 6-5-4-М-УХЛЗ</t>
  </si>
  <si>
    <t xml:space="preserve"> Полка кабельная К1163</t>
  </si>
  <si>
    <t xml:space="preserve"> Полка кабельная К-1163</t>
  </si>
  <si>
    <t xml:space="preserve"> Полоса перфорированная ПП 28 (в пм)</t>
  </si>
  <si>
    <t xml:space="preserve"> Полоса перфорированная ПП-40 (в пм)</t>
  </si>
  <si>
    <t xml:space="preserve"> Профиль К108/2У2</t>
  </si>
  <si>
    <t xml:space="preserve"> Профиль К239У2</t>
  </si>
  <si>
    <t xml:space="preserve"> Профиль К240ц ТУ 36-1434-82</t>
  </si>
  <si>
    <t xml:space="preserve"> Профиль К241У2</t>
  </si>
  <si>
    <t xml:space="preserve"> Секция ЛМТК-20У1</t>
  </si>
  <si>
    <t xml:space="preserve"> Секция тройниковая СТ 200х100 короб ТУ завода изготовителя</t>
  </si>
  <si>
    <t xml:space="preserve"> Секция У2061 У1</t>
  </si>
  <si>
    <t xml:space="preserve"> Сжим плашечный У-867</t>
  </si>
  <si>
    <t xml:space="preserve"> Скоба однолапковая СО-18 У2</t>
  </si>
  <si>
    <t xml:space="preserve"> Скоба однолапковая СО-26 У2</t>
  </si>
  <si>
    <t xml:space="preserve"> Скоба однолапковая СО-8 У2</t>
  </si>
  <si>
    <t xml:space="preserve"> Скоба СД-27</t>
  </si>
  <si>
    <t xml:space="preserve"> Скоба СД-48</t>
  </si>
  <si>
    <t xml:space="preserve"> Скоба СК-7-1А</t>
  </si>
  <si>
    <t xml:space="preserve"> Стойка 100х1000мм</t>
  </si>
  <si>
    <t xml:space="preserve"> Стойка кабельная К1153 ТУ 36-1496-85</t>
  </si>
  <si>
    <t xml:space="preserve"> Ушко однолапчатое У1-7-16</t>
  </si>
  <si>
    <t xml:space="preserve"> Хомут к оптическому кабелю (стяжка нейлоновая)</t>
  </si>
  <si>
    <t xml:space="preserve"> Ящик К658У1</t>
  </si>
  <si>
    <t xml:space="preserve"> Барабан с обшивкой для оптического кабеля ДС-07-2-5-/12</t>
  </si>
  <si>
    <t xml:space="preserve"> Кабель оптический самонесущий ДС-07-2-5/12</t>
  </si>
  <si>
    <t xml:space="preserve"> Набор IEK-16-24</t>
  </si>
  <si>
    <t xml:space="preserve"> Прибор для поиска повреждения греющего кабеля DET-3000</t>
  </si>
  <si>
    <t xml:space="preserve"> Сальник GL-38-M25-Metall импорт</t>
  </si>
  <si>
    <t xml:space="preserve"> Хомут крепежный PSE-047 импорт</t>
  </si>
  <si>
    <t xml:space="preserve"> Хомут PSE-090</t>
  </si>
  <si>
    <t xml:space="preserve"> Хомут PSE-280</t>
  </si>
  <si>
    <t xml:space="preserve"> Шланг G-02</t>
  </si>
  <si>
    <t xml:space="preserve"> Кабель КВБбШв 4Х1,0</t>
  </si>
  <si>
    <t xml:space="preserve"> Кабель контрольный КВБбШв 10х1,5 ГОСТ 1508-78</t>
  </si>
  <si>
    <t xml:space="preserve"> Кабель контрольный КВБбШВ 4х1.0 ГОСТ 1508-78Е</t>
  </si>
  <si>
    <t xml:space="preserve"> Кабель контрольный КВВГ 4х1 ГОСТ 1508-78</t>
  </si>
  <si>
    <t xml:space="preserve"> Кабель МКЭКШВНГ 4Х2Х1</t>
  </si>
  <si>
    <t xml:space="preserve"> Кабель МКЭКШВНГ 7Х2Х1 ТУ 16.К13.023-96</t>
  </si>
  <si>
    <t xml:space="preserve"> КАБЕЛЬ МКЭШ 3Х0,50</t>
  </si>
  <si>
    <t xml:space="preserve"> Кабель АВБбШв 3х95+1х50 ГОСТ16442-80</t>
  </si>
  <si>
    <t xml:space="preserve"> Кабель ВБбШв-1 3х4</t>
  </si>
  <si>
    <t xml:space="preserve"> Кабель ВБбШв-1 5х16</t>
  </si>
  <si>
    <t xml:space="preserve"> Кабель ВББШв-1 5х6</t>
  </si>
  <si>
    <t xml:space="preserve"> Кабель ВВГ 1х10 ГОСТ 16442-80</t>
  </si>
  <si>
    <t xml:space="preserve"> Кабель ВВГ 1х16 ГОСТ 16442-80</t>
  </si>
  <si>
    <t xml:space="preserve"> Кабель ВБбШв 3Х1,5</t>
  </si>
  <si>
    <t xml:space="preserve"> Кабель ВБбШв-1 4Х2,5</t>
  </si>
  <si>
    <t xml:space="preserve"> Кабель ВБбШв-1 5Х25</t>
  </si>
  <si>
    <t xml:space="preserve"> ПРОВОД НЕИЗОЛИРОВАННЫЙ АС 70/11</t>
  </si>
  <si>
    <t xml:space="preserve"> ПРОВОД НЕИЗОЛИРОВАННЫЙ АС 95/16</t>
  </si>
  <si>
    <t xml:space="preserve"> Провод П- 274</t>
  </si>
  <si>
    <t xml:space="preserve"> Провод ПВС 2х1 ГОСТ 6323-79</t>
  </si>
  <si>
    <t xml:space="preserve"> Болт АМ24-6gх90.58.35. ГОСТ 7798-70</t>
  </si>
  <si>
    <t xml:space="preserve"> Болт М10-6gх30.58.35.016 ГОСТ 7805-70</t>
  </si>
  <si>
    <t xml:space="preserve"> Болт М10-6gх40.58.35.016 ГОСТ 7805-70</t>
  </si>
  <si>
    <t xml:space="preserve"> Болт М10-6gх60.58.35.016 ГОСТ 7805-70</t>
  </si>
  <si>
    <t xml:space="preserve"> Болт М12-6gх60.58.35.016 ГОСТ 7805-70</t>
  </si>
  <si>
    <t xml:space="preserve"> Болт М12-6gх80.58.35.016 ГОСТ 7805-70</t>
  </si>
  <si>
    <t xml:space="preserve"> Болт М14-6gх100.58.35.016 ГОСТ 7805-70</t>
  </si>
  <si>
    <t xml:space="preserve"> Болт М16-6gх60.58.35 ГОСТ 7798-70</t>
  </si>
  <si>
    <t xml:space="preserve"> Винт оцинкованный с полукруглой головкой 3,0х12 ГОСТ 17473-80</t>
  </si>
  <si>
    <t xml:space="preserve"> Винт оцинкованный с полукруглой головкой 5,0х35</t>
  </si>
  <si>
    <t xml:space="preserve"> Винт оцинкованный с полукруглой головкой 6,0х30 ГОСТ 17473-80</t>
  </si>
  <si>
    <t xml:space="preserve"> Винт оцинкованный с цилиндрической головкой 6,0х45 ГОСТ 1491-80</t>
  </si>
  <si>
    <t xml:space="preserve"> Саморез острый с пресшайбой 4,2х13</t>
  </si>
  <si>
    <t xml:space="preserve"> Гайка АМ12-6Н.25.III.3 ГОСТ 9064-75</t>
  </si>
  <si>
    <t xml:space="preserve"> Гайка АМ20-6Н.25.III.4 ГОСТ9064-75</t>
  </si>
  <si>
    <t xml:space="preserve"> Гайка АМ24-6Н.25.III.3 ГОСТ 5915-70</t>
  </si>
  <si>
    <t xml:space="preserve"> Гайка АМ24-6Н.35.III.2 ГОСТ 9064-75</t>
  </si>
  <si>
    <t xml:space="preserve"> Гайка АМ27-6Н.25.III.3 ГОСТ9064-75</t>
  </si>
  <si>
    <t xml:space="preserve"> Гайка АМ42-6Н.35.III.3 ГОСТ9064-75</t>
  </si>
  <si>
    <t xml:space="preserve"> Гайка М10-6Н.25.5 ГОСТ 5915-70</t>
  </si>
  <si>
    <t xml:space="preserve"> Гайка М10-6Н.25.III.4 ГОСТ 9064-75</t>
  </si>
  <si>
    <t xml:space="preserve"> Гайка М10-6Н.5 ГОСТ 5915-70</t>
  </si>
  <si>
    <t xml:space="preserve"> Гайка М10-6Н.5.016 ГОСТ 5915-70</t>
  </si>
  <si>
    <t xml:space="preserve"> Гайка М12.25.5 ГОСТ 5915-70</t>
  </si>
  <si>
    <t xml:space="preserve"> Гайка М12-6Н.5 ГОСТ 5915-70</t>
  </si>
  <si>
    <t xml:space="preserve"> Гайка М12-6Н.25.III.4 ГОСТ 9064-75</t>
  </si>
  <si>
    <t xml:space="preserve"> Гайка М12-6Н.40Х.12.016 ГОСТ 5927-70</t>
  </si>
  <si>
    <t xml:space="preserve"> Гайка М14-6Н.40Х.12.016 ГОСТ 5927-70</t>
  </si>
  <si>
    <t xml:space="preserve"> Гайка М16-6Н.5 ГОСТ 5915-70</t>
  </si>
  <si>
    <t xml:space="preserve"> Гайка М24-6Н.25.III.4 ГОСТ 9064-75</t>
  </si>
  <si>
    <t xml:space="preserve"> Гайка М24-6Н.5. ГОСТ 5915-70</t>
  </si>
  <si>
    <t xml:space="preserve"> Гайка М4-6Н.5.016 ГОСТ 5915-70</t>
  </si>
  <si>
    <t xml:space="preserve"> Гайка М8-6Н.5.016 ст.20 ГОСТ 5915-70</t>
  </si>
  <si>
    <t xml:space="preserve"> Гайка оцинкованная М3,0 ГОСТ 5927-70</t>
  </si>
  <si>
    <t xml:space="preserve"> Шайба 10.11.019.40Х ГОСТ 18123-72</t>
  </si>
  <si>
    <t xml:space="preserve"> Шайба 12.20 ГОСТ 9065-75</t>
  </si>
  <si>
    <t xml:space="preserve"> Шайба 14.11.019.40Х ГОСТ 18123-72</t>
  </si>
  <si>
    <t xml:space="preserve"> Шайба 30.3 ГОСТ 9065-75</t>
  </si>
  <si>
    <t xml:space="preserve"> Шайба оцинкованная М3,0 ГОСТ 11371</t>
  </si>
  <si>
    <t xml:space="preserve"> Шайба 12.65Г ГОСТ 6402-70</t>
  </si>
  <si>
    <t xml:space="preserve"> Шайба 14.65Г ГОСТ 6402-70</t>
  </si>
  <si>
    <t xml:space="preserve"> Шайба пружинная оцинкованная 3, 65Г ГОСТ 6402</t>
  </si>
  <si>
    <t xml:space="preserve"> Шайба пружинная оцинкованная 4, 65Г ГОСТ 6402</t>
  </si>
  <si>
    <t xml:space="preserve"> Шайба пружинная оцинкованная 5, 65Г ГОСТ 6402</t>
  </si>
  <si>
    <t xml:space="preserve"> Шайба пружинная оцинкованная 6, 65Г ГОСТ 6402</t>
  </si>
  <si>
    <t xml:space="preserve"> Шайба 16.65Г ГОСТ6402-70</t>
  </si>
  <si>
    <t xml:space="preserve"> Шпилька АМ12-6gх70.25.35.III.3 ГОСТ 9066-75</t>
  </si>
  <si>
    <t xml:space="preserve"> Шпилька АМ12-6gх70.30.35.III.3 ГОСТ 9066-75</t>
  </si>
  <si>
    <t xml:space="preserve"> Шпилька АМ24-6gх120.50.35.III.2 ГОСТ 9066-75</t>
  </si>
  <si>
    <t xml:space="preserve"> Шпилька АМ24-6gх120.40.35.III.4 ГОСТ 9066-75</t>
  </si>
  <si>
    <t xml:space="preserve"> Шпилька АМ24-6gх120.48.35.III.4 ГОСТ 9066-75</t>
  </si>
  <si>
    <t xml:space="preserve"> Шпилька АМ24-6gх120.55.35 ГОСТ 9066-75</t>
  </si>
  <si>
    <t xml:space="preserve"> Шпилька АМ24-6gх140.40.35.III.4 ГОСТ 9066-75</t>
  </si>
  <si>
    <t xml:space="preserve"> Шпилька АМ24-6gх150.48.35.III.3 ГОСТ 9066-75</t>
  </si>
  <si>
    <t xml:space="preserve"> Шпилька АМ24-6gх160.48.35.III.3 ГОСТ 9066-75</t>
  </si>
  <si>
    <t xml:space="preserve"> Шпилька АМ27-6gх150.60.35.III.3 ГОСТ9066-75</t>
  </si>
  <si>
    <t xml:space="preserve"> Шпилька АМ30-6gх160.60.35.III.4 ГОСТ9066-75</t>
  </si>
  <si>
    <t xml:space="preserve"> Шпилька АМ30-6gх170.60.35.III.3 ГОСТ9066-75</t>
  </si>
  <si>
    <t xml:space="preserve"> Шпилька АМ30-6gх190.60.35.III.4 ГОСТ 9066-75</t>
  </si>
  <si>
    <t xml:space="preserve"> Шпилька АМ36-6gх220.70.35 IIII.3 ГОСТ 9066-75</t>
  </si>
  <si>
    <t xml:space="preserve"> Шпилька М10-6gх100.58.35.016 ГОСТ 22043-76</t>
  </si>
  <si>
    <t xml:space="preserve"> Шпилька М10-6gх120.58.35.016 ГОСТ 22043-76</t>
  </si>
  <si>
    <t xml:space="preserve"> Шпилька М10-6gх140.58.35.016 ГОСТ 22043-76</t>
  </si>
  <si>
    <t xml:space="preserve"> Шпилька М10-6gх60.35. ГОСТ 9066-75</t>
  </si>
  <si>
    <t xml:space="preserve"> Шпилька М12-6gх100.58.35. ГОСТ 22043-76</t>
  </si>
  <si>
    <t xml:space="preserve"> Шпилька М12-6gх120.35. ГОСТ 9066-75</t>
  </si>
  <si>
    <t xml:space="preserve"> Шпилька М12-6gх120.58.35. ГОСТ 22043-76</t>
  </si>
  <si>
    <t xml:space="preserve"> Шпилька М12-6gх70.35. ГОСТ 9066-75</t>
  </si>
  <si>
    <t xml:space="preserve"> Шпилька М8-6gх100.58.35.016 ГОСТ 22043-76</t>
  </si>
  <si>
    <t xml:space="preserve"> Шпилька М8-6gх120.58.35.016 ГОСТ 22043-76</t>
  </si>
  <si>
    <t xml:space="preserve"> Шпилька АМ8-6gх80.58.35.IV.3.016 ГОСТ 22043-76</t>
  </si>
  <si>
    <t xml:space="preserve"> Шпилька с 2-мя усиленными шестигранными гайками М16х120 ASTM A320L7M гайка ASTM A 194 k 2 HM</t>
  </si>
  <si>
    <t xml:space="preserve"> Шпилька с 2-мя усиленными шестигранными гайками М16х140 ASTM A320L7M гайка ASTM A 194 k 2 HM</t>
  </si>
  <si>
    <t xml:space="preserve"> Труба а/ц БНТ с муфтами Ду 100 ГОСТ 1839-80</t>
  </si>
  <si>
    <t xml:space="preserve"> Гвозди строительные 3,0х80</t>
  </si>
  <si>
    <t xml:space="preserve"> Гвозди строительные 4х100</t>
  </si>
  <si>
    <t xml:space="preserve"> Заглушка 219х9 ГОСТ 17379-2001</t>
  </si>
  <si>
    <t xml:space="preserve"> Заглушка 219х8 ГОСТ 17379-2001</t>
  </si>
  <si>
    <t xml:space="preserve"> Заглушка П 32х3 ГОСТ 17379-2001</t>
  </si>
  <si>
    <t xml:space="preserve"> Отвод 45-45х4 ГОСТ 17375-2001</t>
  </si>
  <si>
    <t xml:space="preserve"> Отвод 45-57х3 ГОСТ 17375-2001</t>
  </si>
  <si>
    <t xml:space="preserve"> Отвод 90о 45х4 ст 20 ГОСТ 17375-83</t>
  </si>
  <si>
    <t xml:space="preserve"> Отвод П 90-57х3,5 ГОСТ 17375-2001</t>
  </si>
  <si>
    <t xml:space="preserve"> Отвод П 90-57х5 ГОСТ 17375-2001</t>
  </si>
  <si>
    <t xml:space="preserve"> Отвод П 90-57х4 ГОСТ 17375-2001</t>
  </si>
  <si>
    <t xml:space="preserve"> Переход К-168х9-57х4-160 09Г2С ТУ 51-467-89</t>
  </si>
  <si>
    <t xml:space="preserve"> Переход К57х4-32х2 ст 20 ГОСТ 17378-01</t>
  </si>
  <si>
    <t xml:space="preserve"> Переход К57х4-32х3 ст 20 ГОСТ 17378-01</t>
  </si>
  <si>
    <t xml:space="preserve"> Переход К57х4-45х2,5 ст 20 ГОСТ 17378-01</t>
  </si>
  <si>
    <t xml:space="preserve"> Переход К57х5-38х4 ст.20 ГОСТ 17378-01</t>
  </si>
  <si>
    <t xml:space="preserve"> Тройник 57х3 ГОСТ 17376-2001</t>
  </si>
  <si>
    <t xml:space="preserve"> Тройник 57х5 ст 20 ГОСТ 17376-01 т/о</t>
  </si>
  <si>
    <t xml:space="preserve"> Тройник П 159х8 ГОСТ 17376-2001</t>
  </si>
  <si>
    <t xml:space="preserve"> Тройник П 273х10 ГОСТ 17376-2001</t>
  </si>
  <si>
    <t xml:space="preserve"> Манифольд (Блок вентильный) SS-V2BF8</t>
  </si>
  <si>
    <t xml:space="preserve"> Анодный заземлитель АЗМ-3Х в кожухе с коксовой засыпкой</t>
  </si>
  <si>
    <t xml:space="preserve"> Колонка универсальная СКИП-1-0-2-2.0</t>
  </si>
  <si>
    <t xml:space="preserve"> Выключатель пакетный ПВ3-10/Н2У3, 10А исп.IV</t>
  </si>
  <si>
    <t xml:space="preserve"> Коробка клеммная взрывозащищенная КП-24 25А 233141У1 2ExеdllT5</t>
  </si>
  <si>
    <t xml:space="preserve"> Светильник ИСУ-01-2000/к63-01У1 ГОСТ 8045-82</t>
  </si>
  <si>
    <t xml:space="preserve"> Коробка клемная У-615 АУ2</t>
  </si>
  <si>
    <t xml:space="preserve"> Коробка соединительная КС-10 У2</t>
  </si>
  <si>
    <t xml:space="preserve"> Коробка соединительная КС-20</t>
  </si>
  <si>
    <t xml:space="preserve"> Шкаф зажимов ШВЗ-120</t>
  </si>
  <si>
    <t xml:space="preserve"> Лампа зеркальная 220В, 300 Вт, 3К215-225-300</t>
  </si>
  <si>
    <t xml:space="preserve"> Лампа КГ 220-2000</t>
  </si>
  <si>
    <t xml:space="preserve"> ИЗОЛЯТОР ШФ 20Г</t>
  </si>
  <si>
    <t xml:space="preserve"> Трубка ТВ-40 d30мм</t>
  </si>
  <si>
    <t xml:space="preserve"> Трубка ТВ-40 d8мм</t>
  </si>
  <si>
    <t xml:space="preserve"> ЗАЖИМ А1А-50-7</t>
  </si>
  <si>
    <t xml:space="preserve"> Зажим ПС-1-1</t>
  </si>
  <si>
    <t xml:space="preserve"> Манометр ДМ МП4А-КС-4 кгс/см2-1,5 ТУ з-да изготовителя</t>
  </si>
  <si>
    <t xml:space="preserve"> ВОДОСЧЕТЧИК ВСХ-50</t>
  </si>
  <si>
    <t xml:space="preserve"> Гильза защитная 200.006.00-250мм</t>
  </si>
  <si>
    <t xml:space="preserve"> Извещатель охранный ИО 407-14 , ЯЛКГ. 425144.001 ТУ завода-изготовителя</t>
  </si>
  <si>
    <t xml:space="preserve"> Электрод сравнения СЭН - МС2 с кабелем МКЭШ 2 Х 0,75 в экране L= 5м ТУ изготовителя</t>
  </si>
  <si>
    <t xml:space="preserve"> Барабан деревянный №10 ГОСТ 5151-79</t>
  </si>
  <si>
    <t xml:space="preserve"> Барабан деревянный №10а ГОСТ 5151-79</t>
  </si>
  <si>
    <t xml:space="preserve"> Барабан деревянный №12а ГОСТ 5151-79</t>
  </si>
  <si>
    <t xml:space="preserve"> Барабан деревянный №14а ГОСТ 5151-79</t>
  </si>
  <si>
    <t xml:space="preserve"> Барабан деревянный №16 ГОСТ 5151-79</t>
  </si>
  <si>
    <t xml:space="preserve"> Барабан деревянный №17б ГОСТ 5151-79</t>
  </si>
  <si>
    <t xml:space="preserve"> Бочка 200л.</t>
  </si>
  <si>
    <t xml:space="preserve"> Гидрант пожарный Н-0.75</t>
  </si>
  <si>
    <t xml:space="preserve"> Гидрант пожарный ГП-1.5</t>
  </si>
  <si>
    <t xml:space="preserve"> Шкаф ШПК-310Н закрытый навесной</t>
  </si>
  <si>
    <t xml:space="preserve"> Прокладка Ду-50 600 фунтов RTJ овальная типа 316Lиз нерж. стали (R-23)</t>
  </si>
  <si>
    <t xml:space="preserve"> Водородная дренажная крестовина в сборе AISI 316 SS,0-4 bar, 0,1 bar, t=от -50 до +50о С:65017</t>
  </si>
  <si>
    <t xml:space="preserve"> Водородный зонд 5,5 AISI 316 SS/1020 CS; 13503</t>
  </si>
  <si>
    <t xml:space="preserve"> Гайка для впрыска/ взятия проб 1,75" AISI 316SS; 13049-S</t>
  </si>
  <si>
    <t xml:space="preserve"> Держатель образцов без напряжения 5,5" AISI 316 SS; 10187-S</t>
  </si>
  <si>
    <t xml:space="preserve"> Купоны коррозийные 2" x 3/4" x 1/8" AISI 1018 CS; 11878</t>
  </si>
  <si>
    <t xml:space="preserve"> Купоны коррозийные 3" AISI 1018 CS; 31081</t>
  </si>
  <si>
    <t xml:space="preserve"> Ниппель с конической резьбой 4" c резьбой 1/4" NPT AISI 316 SS; 10657-S</t>
  </si>
  <si>
    <t xml:space="preserve"> Пробка глухая в сборе 316 SS: 10584</t>
  </si>
  <si>
    <t xml:space="preserve"> Пробка глухая в сборе 1/2" NPT 316 SS: 10590</t>
  </si>
  <si>
    <t xml:space="preserve"> Трубка для впрыска/взятия проб 7" AISI 316 SS; 10829-S мпорт</t>
  </si>
  <si>
    <t xml:space="preserve"> Тяжелая крышка с отверстием AISI 1020-1025 CS: 10599</t>
  </si>
  <si>
    <t xml:space="preserve"> СТАЛЬ ЛИСТОВАЯ Н/Ж 12Х18Н10Т 4ММ</t>
  </si>
  <si>
    <t xml:space="preserve"> Прокат для армирования 16-А-I ГОСТ 5781-82</t>
  </si>
  <si>
    <t xml:space="preserve"> Лист ромб В-К-ПН-4.0х1500х6000 Ст3сп ГОСТ 8568-77</t>
  </si>
  <si>
    <t xml:space="preserve"> Труба 273х12 ГОСТ 8732-78 / В20 ГОСТ 8731-74, 100%НМК</t>
  </si>
  <si>
    <t xml:space="preserve"> Труба 219х16 ГОСТ 8732-78 / В20 ГОСТ 8731-74, 100%НМК</t>
  </si>
  <si>
    <t xml:space="preserve"> Труба тип 1 - 325х8 - К 42 ГОСТ 20295-85, доп.требования - сталь 20</t>
  </si>
  <si>
    <t xml:space="preserve"> Труба тип 1 - 426х10 - К 42 ГОСТ 20295-85, доп.требования - сталь 20</t>
  </si>
  <si>
    <t xml:space="preserve"> Трубы ВГП О/К 25х3,2 ГОСТ 3262-75</t>
  </si>
  <si>
    <t xml:space="preserve"> Труба 48,3х7,14 CS API 5L X42 SРС-СРТ-01</t>
  </si>
  <si>
    <t xml:space="preserve"> Трубa 60,3х3,91 CS API 5L X42 SPC-CPT-01</t>
  </si>
  <si>
    <t xml:space="preserve"> Труба 22х2 ГОСТ 8734-75 / В20 ГОСТ 8733-74, 100%НМК</t>
  </si>
  <si>
    <t xml:space="preserve"> Полоса перфорированная ПП 28х1,5 мм</t>
  </si>
  <si>
    <t xml:space="preserve"> Уголок перфорированный УП 35х35</t>
  </si>
  <si>
    <t xml:space="preserve"> Уголок перфорированный УП 60х40</t>
  </si>
  <si>
    <t xml:space="preserve"> Швеллер перфорированный К 347</t>
  </si>
  <si>
    <t xml:space="preserve"> Швеллер перфорированный К 240</t>
  </si>
  <si>
    <t xml:space="preserve"> Распределительная панель на 24 порта</t>
  </si>
  <si>
    <t xml:space="preserve"> Комплект №1 для ввода оптического кабеля ТУ завода изготовителя</t>
  </si>
  <si>
    <t xml:space="preserve"> Кассета универсальная на 24 оптических волокна КУ-М-01, ТУ завода изготовителя</t>
  </si>
  <si>
    <t xml:space="preserve"> Муфта свинцовая для кабеля МССО-0,5</t>
  </si>
  <si>
    <t xml:space="preserve"> Муфта полиэтиленовая для кабеля МПП 0,3/0,5</t>
  </si>
  <si>
    <t xml:space="preserve"> Муфта полиэтиленовая для кабеля МПТ-1</t>
  </si>
  <si>
    <t xml:space="preserve"> Муфта кабельная оптическая МТОК 96Т-01</t>
  </si>
  <si>
    <t xml:space="preserve"> Столбик замерный С100</t>
  </si>
  <si>
    <t xml:space="preserve"> Устройство для намотки запасов подвесного оптического кабеля, ТУ завода-изготовителя</t>
  </si>
  <si>
    <t xml:space="preserve"> Устройство подвески муфты МТОК 96Т-01</t>
  </si>
  <si>
    <t xml:space="preserve"> Устройство распределит. катодной защиты УКЗВ-А-6кВ-2,0-2 У1</t>
  </si>
  <si>
    <t xml:space="preserve"> ИЗОЛЯТОР ПС-70В</t>
  </si>
  <si>
    <t xml:space="preserve"> Предохранитель высоковольтный ПКТ-101-6-8-20 У3</t>
  </si>
  <si>
    <t xml:space="preserve"> КАБЕЛЬ СБПББШВ 30х2х0,9</t>
  </si>
  <si>
    <t xml:space="preserve"> Кабель ВВГнг 2Х1,5</t>
  </si>
  <si>
    <t xml:space="preserve"> Кабель ВВГз 2Х4</t>
  </si>
  <si>
    <t xml:space="preserve"> Кабель контрольный КВБбШнг 19х1,5</t>
  </si>
  <si>
    <t xml:space="preserve"> Скоба однолапковая СО-22 У2</t>
  </si>
  <si>
    <t xml:space="preserve"> Скоба однолапковая СО-27 У2</t>
  </si>
  <si>
    <t xml:space="preserve"> Скоба К 142 (аналог СД-27)</t>
  </si>
  <si>
    <t xml:space="preserve"> Скоба К 145 (аналог СД-48)</t>
  </si>
  <si>
    <t xml:space="preserve"> Перемычка гибкая П-900 (аналог ПГС-35-900 У2,5)</t>
  </si>
  <si>
    <t xml:space="preserve"> Стойка СП-24</t>
  </si>
  <si>
    <t xml:space="preserve"> Короб прямой СП 200х200 П2,5 УТ2,5</t>
  </si>
  <si>
    <t xml:space="preserve"> Лоток перфорированный ЛП1Г 100х25х2,5м</t>
  </si>
  <si>
    <t xml:space="preserve"> Лоток перфорированный ЛП1Г 50х25х2,5м</t>
  </si>
  <si>
    <t xml:space="preserve"> Короб прямой У1106 УТ2,5</t>
  </si>
  <si>
    <t xml:space="preserve"> Полка кабельная К1161 УЗ</t>
  </si>
  <si>
    <t xml:space="preserve"> Заглушка торцевая У1087 УЗ</t>
  </si>
  <si>
    <t xml:space="preserve"> Короб угловой У1081 УЗ</t>
  </si>
  <si>
    <t xml:space="preserve"> Короб прямой У1080 УЗ</t>
  </si>
  <si>
    <t xml:space="preserve"> Короб тройниковый У1084 УЗ</t>
  </si>
  <si>
    <t xml:space="preserve"> Лоток лестничный НЛ40 П2,37 УТ2,5</t>
  </si>
  <si>
    <t xml:space="preserve"> Лоток лестничный НЛ20 П2,37 УТ2,5</t>
  </si>
  <si>
    <t xml:space="preserve"> Профиль К239 П2,5 УЗ</t>
  </si>
  <si>
    <t xml:space="preserve"> Полоса К107 П2,5 УЗ</t>
  </si>
  <si>
    <t xml:space="preserve"> Швеллер перфорированный К 225</t>
  </si>
  <si>
    <t xml:space="preserve"> Скоба У1159 (аналог У1059)</t>
  </si>
  <si>
    <t xml:space="preserve"> Провод ПМГ 5</t>
  </si>
  <si>
    <t xml:space="preserve"> Шпилька с 2-мя усиленными шестигранными гайками М12х70 ASTM A320L7V гайка ASTM A 194 k 2 HM (кмп)</t>
  </si>
  <si>
    <t xml:space="preserve"> Шпилька с 2-мя усиленными шестигранными гайками М12х120 ASTM A320L7V гайка ASTM A 194 k 2 HM (кмп)</t>
  </si>
  <si>
    <t xml:space="preserve"> Гидрант пожарный ГП-1.0</t>
  </si>
  <si>
    <t xml:space="preserve"> Вентильный блок SS-V2BF8</t>
  </si>
  <si>
    <t xml:space="preserve"> Кольцо для трубореза MS-TSW-308</t>
  </si>
  <si>
    <t xml:space="preserve"> КАБЕЛЬ ААШВ-6 3Х95</t>
  </si>
  <si>
    <t xml:space="preserve"> Клапан контрольный Ду-100 900 фунтов RTJ поршн. типа CS ASTM A350 LF -2 (модиф) корпус</t>
  </si>
  <si>
    <t xml:space="preserve"> Клещи натяжные для хомутов</t>
  </si>
  <si>
    <t xml:space="preserve"> Прокладка металлическая овального сечения Ду 20 sch 1500 RTJ 316 L нерж сталь SPC-PT-26</t>
  </si>
  <si>
    <t xml:space="preserve"> Прокладка металлическая овального сечения Ду 40 sch 1500 RTJ 316 L нерж сталь SPC-PT-26</t>
  </si>
  <si>
    <t xml:space="preserve"> Прокладка металлическая овального сечения Ду 150 sch 1500 RTJ 316 L нерж сталь SPC-PT-26</t>
  </si>
  <si>
    <t xml:space="preserve"> ALLIED Фланец 50 sch 1500 ANSI RTJ приварной встык. CS ASTМ A350-LF2 mod.</t>
  </si>
  <si>
    <t xml:space="preserve"> Переход К-159х8-89х6 ГОСТ 17378-2001 т/о</t>
  </si>
  <si>
    <t xml:space="preserve"> Переход К-219х10-159х8 ГОСТ 17378-2001</t>
  </si>
  <si>
    <t xml:space="preserve"> Тройник 159х8 ГОСТ 17376-2001</t>
  </si>
  <si>
    <t xml:space="preserve"> Фланец 3-200-40 ст.20 ГОСТ 12821-80</t>
  </si>
  <si>
    <t xml:space="preserve"> Труба 273х8 ГОСТ 8732-78 / В20 ГОСТ 8731-74, 100%НМК</t>
  </si>
  <si>
    <t xml:space="preserve"> Коробка соединительная с выключателем КВ 2-10УХЛ4 ТУ завода изготовителя</t>
  </si>
  <si>
    <t xml:space="preserve"> Коробка соединительная КП-6</t>
  </si>
  <si>
    <t xml:space="preserve"> Шпилька с 2-мя усиленными шестигранными гайками М10-6gх60 ASTM A320L7M гайка ASTM A 194 k 2 HM</t>
  </si>
  <si>
    <t xml:space="preserve"> Шпилька с 2-мя усиленными шестигранными гайками М30х190 ASTM A320L7M гайка ASTM A 194 k 2 HM</t>
  </si>
  <si>
    <t xml:space="preserve"> Шпилька с 2-мя усиленными шестигранными гайками М30х270 ASTM A320L7M гайка ASTM A 194 k 2 HM</t>
  </si>
  <si>
    <t xml:space="preserve"> Сигнализатор давления универсальный СДУ-М</t>
  </si>
  <si>
    <t xml:space="preserve"> Металлоконструкции для опоры УП10-1 3.407.1-1-143.1.9</t>
  </si>
  <si>
    <t xml:space="preserve"> Металлоконструкции для опоры ОА10-1 3.407.1-1-143.1.12</t>
  </si>
  <si>
    <t xml:space="preserve"> Металлоконструкции для опоры ПП10-1 3.407.1-1-143.5.4</t>
  </si>
  <si>
    <t xml:space="preserve"> Металлоконструкции для опоры ПУА10-1 3.407.1-1-143.5.16</t>
  </si>
  <si>
    <t xml:space="preserve"> Металлоконструкции для установки разъединителя КР-1 на концевой опоре 3.407.1-1-143.1.22</t>
  </si>
  <si>
    <t xml:space="preserve"> Металлоконструкции для установки разъединителя на концевой опоре ПР-1 3.407.1-1-143.1.21</t>
  </si>
  <si>
    <t xml:space="preserve"> Металлоконструкции тросостойка ТС-4 3.407.9-172.2.КМ-14</t>
  </si>
  <si>
    <t xml:space="preserve"> Металлоконструкции крепежный элемент ТС-46 3.407.9-172.2.КМ-11</t>
  </si>
  <si>
    <t xml:space="preserve"> Коробка соединительная КП-48-22 взрывозащищенная</t>
  </si>
  <si>
    <t xml:space="preserve"> Фланец 3-150-16 ст.20 ГОСТ 12821-80</t>
  </si>
  <si>
    <t xml:space="preserve"> Переход 57х5-45х4 ГОСТ 17378-2001</t>
  </si>
  <si>
    <t xml:space="preserve"> Переход 57х4-32х3 ГОСТ 17378-2001</t>
  </si>
  <si>
    <t xml:space="preserve"> Переход 32х4-22х4 Ру160 ГОСТ 22790-89</t>
  </si>
  <si>
    <t xml:space="preserve"> Переход К57х5-38х3 ст.20 ГОСТ 17378-01</t>
  </si>
  <si>
    <t xml:space="preserve"> Труба 377х16 ГОСТ 8732-78 / В20 ГОСТ 8731-74, 100%НМК</t>
  </si>
  <si>
    <t xml:space="preserve"> Бокс кабельный междугородний с плинтами ПН-10, БММ 2-3</t>
  </si>
  <si>
    <t xml:space="preserve"> Шкаф телефонный распределительный (уличный) в полной комплектацией ШР-200-2М</t>
  </si>
  <si>
    <t xml:space="preserve"> Запорное устройство 12Б3бк Ду20 Ру25</t>
  </si>
  <si>
    <t xml:space="preserve"> Труба 14х2 ГОСТ 8734-75 / В20 ГОСТ 8733-74, 100%НМК</t>
  </si>
  <si>
    <t xml:space="preserve"> Двутавр 16 ГОСТ 8239-89 / Ст. 3 ГОСТ 535-05</t>
  </si>
  <si>
    <t xml:space="preserve"> Полоса 4х50-В-Ш-2 ГОСТ 103-2006 / Ст3сп ГОСТ 535-05</t>
  </si>
  <si>
    <t xml:space="preserve"> Кран шаровой 11лс(6)760п Ду200 Ру80</t>
  </si>
  <si>
    <t xml:space="preserve"> Наконечник болтовой для кабеля заземления SIMEL</t>
  </si>
  <si>
    <t xml:space="preserve"> Скоба для крепления провода СШ-1</t>
  </si>
  <si>
    <t xml:space="preserve"> Скоба для крепления провода СШ-2</t>
  </si>
  <si>
    <t xml:space="preserve"> Коробка КТА-20 тройниковая (замена КТ-1 У3,5)</t>
  </si>
  <si>
    <t xml:space="preserve"> Гайка АМ20-6Н.25.III.3 ГОСТ9064-75</t>
  </si>
  <si>
    <t xml:space="preserve"> Гайка М12-6Н.35.III.4 ГОСТ 9064-75</t>
  </si>
  <si>
    <t xml:space="preserve"> Задвижка 30с15нж "А" Ду100 Ру40 с КОФ</t>
  </si>
  <si>
    <t xml:space="preserve"> Задвижка 30с15нж "А" Ду150 Ру40 с КОФ</t>
  </si>
  <si>
    <t xml:space="preserve"> Задвижка 30с15нж "А" Ду200 Ру40 с КОФ</t>
  </si>
  <si>
    <t xml:space="preserve"> Задвижка 30с41нж "А" Ду250 Ру16 с КОФ</t>
  </si>
  <si>
    <t xml:space="preserve"> Клапан запорный 15с68нж Ду15 Ру160 исп.1</t>
  </si>
  <si>
    <t xml:space="preserve"> Труба 14х2 - 12Х18Н10Т ГОСТ 9941-81</t>
  </si>
  <si>
    <t xml:space="preserve"> Задвижка 31с45нж Ду80 Ру160</t>
  </si>
  <si>
    <t xml:space="preserve"> Задвижка 30с76нжМ Ду50 Ру63</t>
  </si>
  <si>
    <t xml:space="preserve"> Задвижка 3КЛПЭ-75 Ду350 Ру80 с электроприводом</t>
  </si>
  <si>
    <t xml:space="preserve"> Датчик разности давления МЕТРАН-49-Вн-ДД-9420-06-МП1-t10-015-16кПа-10 -42-БВН04-С-АСТР-ГП</t>
  </si>
  <si>
    <t xml:space="preserve"> Заглушка П 57х5 ГОСТ 17379-2001</t>
  </si>
  <si>
    <t xml:space="preserve"> Тройник проходной 12 мм трубка, SS-12MO-3, корроз.стойкая сталь 316</t>
  </si>
  <si>
    <t xml:space="preserve"> Винт В.М3-6gх8.016 ГОСТ 17473-80</t>
  </si>
  <si>
    <t xml:space="preserve"> Винт В.М4-6gх12.016 ГОСТ 17473-80</t>
  </si>
  <si>
    <t xml:space="preserve"> Винт М5-6gх16.016 ГОСТ 11738-84</t>
  </si>
  <si>
    <t xml:space="preserve"> Болт М8-6gх25.48.016 ГОСТ 7805-70</t>
  </si>
  <si>
    <t xml:space="preserve"> Болт М10-6gх30.58.(17).016 ГОСТ 7798-70</t>
  </si>
  <si>
    <t xml:space="preserve"> Гайка М3-6Н.5.016 ГОСТ 5927-70</t>
  </si>
  <si>
    <t xml:space="preserve"> Шайба 3.3.019 ГОСТ 11371-78</t>
  </si>
  <si>
    <t xml:space="preserve"> Шайба 4.3.019 ГОСТ 11371-78</t>
  </si>
  <si>
    <t xml:space="preserve"> Шайба 5.3.019 ГОСТ 11371-78</t>
  </si>
  <si>
    <t xml:space="preserve"> Шайба 6.3.019 ГОСТ 11371-78</t>
  </si>
  <si>
    <t xml:space="preserve"> Шайба 8.3.019 ГОСТ 11371-78</t>
  </si>
  <si>
    <t xml:space="preserve"> Переход ПК-273х12-219х10 ГОСТ 17378-2001</t>
  </si>
  <si>
    <t xml:space="preserve"> Стойка СК 26.3-1.1 ГОСТ 22687.1-85</t>
  </si>
  <si>
    <t xml:space="preserve"> Желоб защитный 48х(1000-1250) (ЖЗсн) ТУ завода-изготовителя</t>
  </si>
  <si>
    <t xml:space="preserve"> Тройник П 325х10-219х8 ГОСТ 17376-2001</t>
  </si>
  <si>
    <t xml:space="preserve"> Бокс для установки двух аккумуляторов 2х17 Ач</t>
  </si>
  <si>
    <t xml:space="preserve"> Извещатель охранный ИО-102-26В исп.10</t>
  </si>
  <si>
    <t xml:space="preserve"> УСТРОЙСТВО ТУДЭ-2М1 ТУ25-7323.0001-88 0...100С, 4...20МПа, погр.2,5%, Ру=6,4МПа длина монт.части 251мм, темп. -30...+70С</t>
  </si>
  <si>
    <t xml:space="preserve"> Термометр ТБ-2Р 0...+100град.С-1-80мм-10мм-М20х1,5 ТУ311-00225621.160-95, ООО "Агон" г.Рязань</t>
  </si>
  <si>
    <t xml:space="preserve"> Щиток освещения ЩОВ-311-Б УХЛ1 ТУ16-89ИМШБ.656347.013ТУ</t>
  </si>
  <si>
    <t xml:space="preserve"> Переключатель пакетный ПП2-16УХЛ156 220В, 16А IP56</t>
  </si>
  <si>
    <t xml:space="preserve"> Ввод кабеля в Е-домик в составе: зажим НСО-14П-14(15)- 1 компл. - промзвено штанга ушко-ушко- 1 шт. звено 2ПР-7-1 - 1 компл.</t>
  </si>
  <si>
    <t xml:space="preserve"> Счетчик ВСХ-25 ТУ 4213-200-18151455-2001</t>
  </si>
  <si>
    <t xml:space="preserve"> Счетчик холодной воды ВСХ-50 Д50 ТУ 4213-200-1815 1.455-2001</t>
  </si>
  <si>
    <t xml:space="preserve"> Шкаф пожарный навесной ШПК-Пульс-320Н исполнение открытое, с местом для двух огнетушителей, цвет красный RAL3002</t>
  </si>
  <si>
    <t xml:space="preserve"> Счетчик холодной воды ВСХ-50 Q=25 м3/ч, Ду50 фланцевый</t>
  </si>
  <si>
    <t xml:space="preserve"> Водомер горячеводный ВСГ-20 Ру=1.6МПа Ду=20 мм</t>
  </si>
  <si>
    <t xml:space="preserve"> Водомер горячеводный ВСГ-15 Ру=1.6МПа Ду=15 мм</t>
  </si>
  <si>
    <t xml:space="preserve"> Водомер холдной воды ВСХ-20 Ру=1.6 Мпа Ду=20 мм</t>
  </si>
  <si>
    <t xml:space="preserve"> Рукав В(II)-1.6-63-86 L=20м ГОСТ 18698-79</t>
  </si>
  <si>
    <t xml:space="preserve"> шкаф пожарный навесной, с местом для двух огнетушителей, исполнение открытое, цвет красный ШПК-Пульс-320НН</t>
  </si>
  <si>
    <t xml:space="preserve"> Клапан запорный с муфтовым и цепковым присоединительными концами 1Б1р ду=50мм Ру=1,0Мпа</t>
  </si>
  <si>
    <t xml:space="preserve"> Рукав III (VIII) 10-50-67 ГОСТ 18698-79</t>
  </si>
  <si>
    <t xml:space="preserve"> Полоса 5х30-В-Ш-2 ГОСТ 103-2006 / Ст3сп ГОСТ 535-05</t>
  </si>
  <si>
    <t xml:space="preserve"> Полоса 4х65-В-Ш-2 ГОСТ 103-2006 / Ст3сп ГОСТ 535-05</t>
  </si>
  <si>
    <t xml:space="preserve"> Труба 14х1 - 12Х18Н10Т ГОСТ 9941-81</t>
  </si>
  <si>
    <t xml:space="preserve"> Полоса 10х50 ГОСТ 103-2006/ Ст.3 ГОСТ 535-05</t>
  </si>
  <si>
    <t xml:space="preserve"> Пост сигнализации загазованности</t>
  </si>
  <si>
    <t xml:space="preserve"> Электродомик с оборудованием тип "Е"</t>
  </si>
  <si>
    <t xml:space="preserve"> Устройство контроля шлейфа УКШ-1</t>
  </si>
  <si>
    <t xml:space="preserve"> Индикатор прохода поршня Ду-50 II-001 (поставляется с КИП) № по схеме X1-001</t>
  </si>
  <si>
    <t xml:space="preserve"> АРМ "Видеоинспектор" исп.16 Video Garan Pro</t>
  </si>
  <si>
    <t xml:space="preserve"> Повторитель интерфейса С2000-ПИ</t>
  </si>
  <si>
    <t xml:space="preserve"> Щиток освещения взрывозащищенный ЩО4 ЩОВ-311Б УХЛ1 со степенью защиты 2ExedIIBT4Х ТУ16-89 ИМШБ.656347.013ТУ</t>
  </si>
  <si>
    <t xml:space="preserve"> Щиток осветительный взрывозащищенный ЩОВ-210Б УХЛ1 исполнение 2ExedIIBT4</t>
  </si>
  <si>
    <t xml:space="preserve"> Изолятор подвесной ТУ 34-2710874-87, ПС-70Е</t>
  </si>
  <si>
    <t xml:space="preserve"> Изолятор ГОСТ 20419-83, А362</t>
  </si>
  <si>
    <t xml:space="preserve"> Коробка ТУ 36-2435-81, КТО-25 У3,5</t>
  </si>
  <si>
    <t xml:space="preserve"> Коробка соединительная взрывозащищённая (2Ехеll Т5), КП-48-22 (Б,В,Л)-10 (Д,Е) 380У1 ТУ16-685.032-86ИМШБ.685552.001ТУ</t>
  </si>
  <si>
    <t xml:space="preserve"> Зажим ПА-3-2А</t>
  </si>
  <si>
    <t xml:space="preserve"> Панель настенная оптическая на 24 порта типа SC ШКО-Н-СТ-24</t>
  </si>
  <si>
    <t xml:space="preserve"> Скоба для крепления проводов СШ-1</t>
  </si>
  <si>
    <t xml:space="preserve"> Перемычка гибкая ПГС-35-900 У2,5</t>
  </si>
  <si>
    <t xml:space="preserve"> Взрывозащищенная коробка SA301410(30C2)-3FGA1(A)-2FGA1(B)-3FGA1(C)</t>
  </si>
  <si>
    <t xml:space="preserve"> Взрывозащищенная коробка SA301410(34C2)-3FGA1(C)-5FGA1(A)</t>
  </si>
  <si>
    <t xml:space="preserve"> Взрывозащищенная коробка SA141410(14C2)-5FGA1(A)-3FGA1(C)</t>
  </si>
  <si>
    <t xml:space="preserve"> Взрывозащищенная коробка SA473018(60C2)-5FGA1(A)-5FGA1(D)</t>
  </si>
  <si>
    <t xml:space="preserve"> Взрывозащищенная коробка SA141410(18C2)-3FGA1(A)-2FGA1(B)</t>
  </si>
  <si>
    <t xml:space="preserve"> Взрывозащищенная коробка SA141410(14C2)-1FGA1(D)-3FGA1(C)</t>
  </si>
  <si>
    <t xml:space="preserve"> Взрывозащищенная коробка SA473018(60C2)-2FGA1(C)-8FGA1(A)-4FGA1(B)</t>
  </si>
  <si>
    <t xml:space="preserve"> Взрывозащищенная коробка SA301410(38C2)-3FGA1(B)-1FGA1(C)-4FGA(D)</t>
  </si>
  <si>
    <t xml:space="preserve"> Метран-100-ВН-ДГ-1541-02-МП3-050 -40 кПа-0,4-42 1ЕхdsIIBT4/H2X</t>
  </si>
  <si>
    <t xml:space="preserve"> Датчик избыточного давления МЕТРАН-49-Вн-ДИ-9160-06-МП2-t11-025-16,0 МПа-(0.6МПа)-42 -М20-С-АСТР-1ЕхdsIIBT4/H2X</t>
  </si>
  <si>
    <t xml:space="preserve"> Труба 273х18 ГОСТ 8732-78 / В20 ГОСТ 8731-74, 100%НМК</t>
  </si>
  <si>
    <t xml:space="preserve"> Щиток осветительный взрывозащищенный ЩОВ-311Б УХЛ1</t>
  </si>
  <si>
    <t xml:space="preserve"> Щиток осветительный взрывозащищенный ЩОВ-411Б УЛХ1</t>
  </si>
  <si>
    <t xml:space="preserve"> Скоба К 144У2</t>
  </si>
  <si>
    <t xml:space="preserve"> Бак для хранения запаса питьевой воды, емкость 100л</t>
  </si>
  <si>
    <t xml:space="preserve"> Шкаф-тумба металлический 600х400-850</t>
  </si>
  <si>
    <t xml:space="preserve"> Болт М16-6gх80.35 ГОСТ 7798-70</t>
  </si>
  <si>
    <t xml:space="preserve"> Болт АМ16-6gх60.35 ГОСТ 7798-70</t>
  </si>
  <si>
    <t xml:space="preserve"> Болт М12-6gх55.35 ГОСТ 7798-70</t>
  </si>
  <si>
    <t xml:space="preserve"> Рукав ВГ(III)-6,3-50 ГОСТ 18698-79</t>
  </si>
  <si>
    <t xml:space="preserve"> Болт М12-6gх40.58 ГОСТ 7798-70</t>
  </si>
  <si>
    <t xml:space="preserve"> Шайба 20.3.111.2 ГОСТ 9065-75</t>
  </si>
  <si>
    <t xml:space="preserve"> Болт М10-6gх20.35.58 ГОСТ 7798-70</t>
  </si>
  <si>
    <t xml:space="preserve"> Болт АМ10-6gх20.58.09Г2С ГОСТ 7798-70</t>
  </si>
  <si>
    <t xml:space="preserve"> Гайка М10-6Н.5.09Г2С ГОСТ 5915-70</t>
  </si>
  <si>
    <t xml:space="preserve"> Винт 4х12 ГОСТ 10621-80</t>
  </si>
  <si>
    <t xml:space="preserve"> Гайка М42-6Н.25.III.3. ГОСТ 9064-75</t>
  </si>
  <si>
    <t xml:space="preserve"> Гайка АМ36-6Н.25.III.3 ГОСТ 9064-75</t>
  </si>
  <si>
    <t xml:space="preserve"> Болт М12-6gх55.19.35 ГОСТ 7798-70</t>
  </si>
  <si>
    <t xml:space="preserve"> Болт М12-6gх45.19.35 ГОСТ 7798-70</t>
  </si>
  <si>
    <t xml:space="preserve"> Шпилька АМ30-6gх180.60.35.III.2 ГОСТ 9066-75</t>
  </si>
  <si>
    <t xml:space="preserve"> Болт М12-6gх45.35 ГОСТ 7798-70</t>
  </si>
  <si>
    <t xml:space="preserve"> Гайка М12-6Н.25 ГОСТ 5915-70</t>
  </si>
  <si>
    <t xml:space="preserve"> Болт М16-6gх50.35 ГОСТ 7798-70</t>
  </si>
  <si>
    <t xml:space="preserve"> Болт М16х60.35 ГОСТ 7798-70</t>
  </si>
  <si>
    <t xml:space="preserve"> Шпилька АМ36-6gх250.80.35.III.2 ГОСТ 9066-75</t>
  </si>
  <si>
    <t xml:space="preserve"> Шайба 36.3.III.2 ГОСТ 9065-75</t>
  </si>
  <si>
    <t xml:space="preserve"> Шпилька АМ42-6gх270.75.35.III.2 ГОСТ 9066-75</t>
  </si>
  <si>
    <t xml:space="preserve"> Гайка АМ30-6Н.25 III.2 ГОСТ 9064-75</t>
  </si>
  <si>
    <t xml:space="preserve"> Шайба 42.3.III.2 ГОСТ 9065-75</t>
  </si>
  <si>
    <t xml:space="preserve"> Шайба 30.3.Ш.2 ГОСТ 9065-75</t>
  </si>
  <si>
    <t xml:space="preserve"> Шайба 24.3 ГОСТ 9065-75</t>
  </si>
  <si>
    <t xml:space="preserve"> Шайба 16.3 ГОСТ 9065-75</t>
  </si>
  <si>
    <t xml:space="preserve"> Шайба 12.3 ГОСТ 9065-75</t>
  </si>
  <si>
    <t xml:space="preserve"> Болт М27х105.35 ГОСТ 7798-70</t>
  </si>
  <si>
    <t xml:space="preserve"> Шайба 16.3 ГОСТ 11371-78</t>
  </si>
  <si>
    <t xml:space="preserve"> Шайба 12.3 ГОСТ 11371-78</t>
  </si>
  <si>
    <t xml:space="preserve"> Шпилька АМ24-6gх170.48.35.III.2 ГОСТ 9066-75</t>
  </si>
  <si>
    <t xml:space="preserve"> Шпилька АМ36-6gх250.110.35.III.2 ГОСТ 9066-75</t>
  </si>
  <si>
    <t xml:space="preserve"> Шпилька АМ24-6gх180.48.35.III.2 ГОСТ 9066-75</t>
  </si>
  <si>
    <t xml:space="preserve"> Болт М16-6gх50.24.35 ГОСТ 7798-70</t>
  </si>
  <si>
    <t xml:space="preserve"> Гайка АМ24-6Н.25.III.3 ГОСТ 9064-75</t>
  </si>
  <si>
    <t xml:space="preserve"> Шайба 24.3.III.5 ГОСТ 9065-75</t>
  </si>
  <si>
    <t xml:space="preserve"> Шайба 20.3.III.5 ГОСТ 9065-75</t>
  </si>
  <si>
    <t xml:space="preserve"> Шайба 16.3.III.5 ГОСТ 9065-75</t>
  </si>
  <si>
    <t xml:space="preserve"> Шайба 36.3.III.5 ГОСТ 9065-75</t>
  </si>
  <si>
    <t xml:space="preserve"> Шпилька АМ36-6gх80.32.35.III.2 ГОСТ 9066-75</t>
  </si>
  <si>
    <t xml:space="preserve"> Гайка АМ36-6Н.25.5 (S55) ГОСТ 9064-75</t>
  </si>
  <si>
    <t xml:space="preserve"> Шпилька АМ36-6gх120.70.35.III.2 ГОСТ 9066-75</t>
  </si>
  <si>
    <t xml:space="preserve"> Гайка АМ30-6Н.25.5 (S46) ГОСТ 9064-75</t>
  </si>
  <si>
    <t xml:space="preserve"> Шайба 30.3.Ш.5 ГОСТ 9065-75</t>
  </si>
  <si>
    <t xml:space="preserve"> Шпилька АМ42-6gх250.75.35.III.2 ГОСТ 9066-75</t>
  </si>
  <si>
    <t xml:space="preserve"> Гайка АМ42-6Н.25.III.5 (S65) ГОСТ9064-75</t>
  </si>
  <si>
    <t xml:space="preserve"> Гайка АМ24-6Н.25.5.(S36) ГОСТ 9064-75</t>
  </si>
  <si>
    <t xml:space="preserve"> Шайба 42.3.III.5 ГОСТ 9065-75</t>
  </si>
  <si>
    <t xml:space="preserve"> Шайба 27.3 ГОСТ 9065-75</t>
  </si>
  <si>
    <t xml:space="preserve"> Гайка АМ12-6Н.25.5 (S19) ГОСТ 9064-75</t>
  </si>
  <si>
    <t xml:space="preserve"> Датчик избыточного давления МЕТРАН-49-Вн-ДИ-9160-06-МП2-t11-025-16,0 МПа-(1.6МПа)-42 -М20-С-АСТР-1ЕхdsIIBT4/H2X</t>
  </si>
  <si>
    <t xml:space="preserve"> Датчик избыт. давления МЕТРАН-49-Вн-ДИ-9160-02-МП2-t10-05-0-4МПа-42 -М20-С1-АСТР в. сигн.4...20мА, исп. У2, -40...+70С</t>
  </si>
  <si>
    <t xml:space="preserve"> Датчик избыт. давления Метран-49-Вн-ДИ-9150-06-МП2-t10-050-1,6МПа-42-М20-С1-Астр ExdsIIBT4/H2X</t>
  </si>
  <si>
    <t xml:space="preserve"> Отвод 45-45х3 ГОСТ 17375-2001</t>
  </si>
  <si>
    <t xml:space="preserve"> Шкаф водообогреваемый ШоВ-6 ТУ 4318-01400159093-96</t>
  </si>
  <si>
    <t xml:space="preserve"> Шкаф водообогреваемый ШоВ-6-01 ТУ 4318-01400159093-96</t>
  </si>
  <si>
    <t xml:space="preserve"> Шкаф водообогреваемый ШоВ-7-01 ТУ 4318-01400159093-96</t>
  </si>
  <si>
    <t xml:space="preserve"> Шкаф водообогреваемый ШоВ-6-1 ТУ 4318-01400159093-96</t>
  </si>
  <si>
    <t xml:space="preserve"> Бобышка приварная без отверстия 6" x 2" 6000psi 1/4" A350LF2M; 16018</t>
  </si>
  <si>
    <t xml:space="preserve"> Датчик давления Метран-49-Ех-ДИ-9150-06-МП1-t11-050-1,0МПа-42-М20-Астр ТУ4212-008-12580824-99</t>
  </si>
  <si>
    <t xml:space="preserve"> Датчик избыт. давления Метран-49-Вн-ДИ-9150-06-МП2-t10-050-0,6МПа-42-М20-С1-Астр ExdsIIBT4/H2X</t>
  </si>
  <si>
    <t xml:space="preserve"> Датчик разности давлений Метран-49-Вн-ДД-9420-06-МП3-t10-050-25кПа-10-42-БВН04-С1-Астр ExdsIIBT4/H2X</t>
  </si>
  <si>
    <t xml:space="preserve"> Пост управления однокнопочный ПВК-13ХЛ1 ТУ 16-80ИМШБ.642254.017ТУ 1р+1з</t>
  </si>
  <si>
    <t xml:space="preserve"> Металлоконструкции для опоры ОА10/0,38 3.407.1-1-143.1.</t>
  </si>
  <si>
    <t xml:space="preserve"> Металлоконструкции для опоры ПП10-2 3.407.1-1-143.5.</t>
  </si>
  <si>
    <t xml:space="preserve"> Металлоконструкции для опоры ПП10-4 3.407.1-1-143.5. ч.04.101.482.000СБ</t>
  </si>
  <si>
    <t xml:space="preserve"> Металлоконструкции для установки разъединителя и кабельной муфты на концевой опоре КРМ-1 3.407.1-1-143.1.</t>
  </si>
  <si>
    <t xml:space="preserve"> Металлоконструкции для установки кабельной муфты на концевой опоре КМ-1 3.407.1-1-143.1.</t>
  </si>
  <si>
    <t xml:space="preserve"> Металллоконструкции установки разъед-ля ОАР-1 на ответвит. анкер. опоре в сторону ответв-я 3.407.1-1-143.21.Л24</t>
  </si>
  <si>
    <t xml:space="preserve"> Отвод П 90-108х6 ГОСТ 17375-2001</t>
  </si>
  <si>
    <t xml:space="preserve"> Кран шаровой трехходовой КШТХ.200.050-00-0 Ду15 Ру200</t>
  </si>
  <si>
    <t xml:space="preserve"> Кран шаровой ЯГТ 15М.160.00.00.нж2 Ду15 Ру160</t>
  </si>
  <si>
    <t xml:space="preserve"> Задвижка 30с515нж Ду250 Ру40</t>
  </si>
  <si>
    <t xml:space="preserve"> Опора корпусная приварная типа КП 57-КП-А11 ч. 05.101.101-100.00.00.000 36-146-88 Вст3кп</t>
  </si>
  <si>
    <t xml:space="preserve"> Опора хомутовая безкорпусная типа ХБ-57-А ч.05.101.101-436.00.00.000 36-146-88 Вст3кп</t>
  </si>
  <si>
    <t xml:space="preserve"> Тройник П 426х10-325х8 ГОСТ 17376-2001</t>
  </si>
  <si>
    <t xml:space="preserve"> Тройник П 426х10 ГОСТ 17376-2001</t>
  </si>
  <si>
    <t xml:space="preserve"> Клапан запорный 15кч33п Ду15 Ру16</t>
  </si>
  <si>
    <t xml:space="preserve"> Клапан запорный 15кч33п Ду25 Ру16</t>
  </si>
  <si>
    <t xml:space="preserve"> Переход концентрический 32х3х 14х2 Сталь20.Черт.03-100-МР</t>
  </si>
  <si>
    <t xml:space="preserve"> Переход концентрический 32х4 - 22х4.Черт.02.044.1-04.02-01.02.01-МР.-ЧИ.03 Ру160 10Х17Н13М2Т</t>
  </si>
  <si>
    <t xml:space="preserve"> Переход концентрический 32х4 - 22х4 Сталь 20 Черт.02.044.1-04.03-001.01.01-МР.-ЧИ.06 Ру160 ASTM A420- WPL6</t>
  </si>
  <si>
    <t xml:space="preserve"> Клапан предохранительный 17с25нж Ду25 Ру40 пружина №3</t>
  </si>
  <si>
    <t xml:space="preserve"> Выключатель автоматический А63-МУ3 1А</t>
  </si>
  <si>
    <t xml:space="preserve"> Полоса 4х20 ГОСТ 103-2006/ Ст.3 ГОСТ 535-05</t>
  </si>
  <si>
    <t xml:space="preserve"> Кран шаровой ИУСЮ 491816.052-03 Ду15 Ру16</t>
  </si>
  <si>
    <t xml:space="preserve"> Трубка микротелефонная МТ-50 МБ, ТА-57, ТУ завода-изготовителя</t>
  </si>
  <si>
    <t xml:space="preserve"> Датчик избыт. давления Метран-49-Вн-ДИ-9150-02-МП2-t11-05-1,6МПа-42-М20-С-Астр -ВИ</t>
  </si>
  <si>
    <t xml:space="preserve"> Датчик избыт. давления Метран-49-Вн-ДИ-9150-02-МП2-t11-05-1,0МПа-42-М20-С-Астр -ВИ</t>
  </si>
  <si>
    <t xml:space="preserve"> Датчик избыт. давления Метран-49-Вн-ДИ-9150-02-МП2-t11-05-0,4МПа-42-М20-С-Астр -ВИ</t>
  </si>
  <si>
    <t xml:space="preserve"> Датчик избыт. давления Метран-49-Вн-ДИ-9150-06-МП1-t11-015-0,25МПа-42-М20-С1-Астр ExdsIIBT4/H2X</t>
  </si>
  <si>
    <t xml:space="preserve"> Датчик давления Метран-49-Вн-ДИ-9150-06-МП1-t10-015-1,0МПа-42-К1/2-С-Астр ТУ 4212-008-12580824-99</t>
  </si>
  <si>
    <t xml:space="preserve"> Датчик избыт. давления МЕТРАН-49-Вн-ДИ-9160-06-МП2-t10-05-6МПа-42 -М20-С1-АСТР 1ExdsIIBT4/H2X</t>
  </si>
  <si>
    <t xml:space="preserve"> Датчик избыт. давления МЕТРАН-49-Вн-ДИ-9160-06-МП2-t10-05-2,5МПа-42 -М20-С1-АСТР 1ExdsIIBT4/H2X</t>
  </si>
  <si>
    <t xml:space="preserve"> Датчик избыт. давления МЕТРАН-49-Вн-ДИ-9160-06-МП2-t10-05-10МПа-42 -М20-С1-АСТР 1ExdsIIBT4/H2X</t>
  </si>
  <si>
    <t xml:space="preserve"> Ствол пожарный PCП-50-2,7У, ГОСТ 9923-80</t>
  </si>
  <si>
    <t xml:space="preserve"> Датчик избыт. давления Метран-49-Вн-ДИ-9150-06-t11-025-0,6МПа-42-М20-С1-Астр ExdsIIBT4/H2X</t>
  </si>
  <si>
    <t xml:space="preserve"> Датчик давления Метран-49-Вн-ДИ-9160-06-МП1-t10-015-2,5МПа-42-М20-С-Астр, ТУ 4212-008-12580824-99</t>
  </si>
  <si>
    <t xml:space="preserve"> Датчик избыт. давления МЕТРАН-49-Вн-ДИ-9160-06-МП2-t10-05-1,6МПа-42 -М20-С1-АСТР 1ExdsIIBT4/H2X</t>
  </si>
  <si>
    <t xml:space="preserve"> Датчик избыт. давления МЕТРАН-49-Вн-ДИ-9160-06-МП2-t10-05-4МПа-42 -М20-С1-АСТР 1ExdsIIBT4/H2X</t>
  </si>
  <si>
    <t xml:space="preserve"> Датчик избыт. давления МЕТРАН-49-Вн-ДИ-9160-06-МП2-t11-025-4МПа-42 -М20-С-АСТР 1ExdsIIBT4/H2X</t>
  </si>
  <si>
    <t xml:space="preserve"> Датчик избыт. давления МЕТРАН-49-Вн-ДИ-9160-06-МП2-t11-025-4кПа-42 -М20-С-АСТР 1ExdsIIBT4/H2X</t>
  </si>
  <si>
    <t xml:space="preserve"> Клапан запорный 15с80бк Ду6 Ру16 (комплект)</t>
  </si>
  <si>
    <t xml:space="preserve"> Ороситель ДВНо 10-В3 Сталь 20 ГОСТ Р 51043-02</t>
  </si>
  <si>
    <t xml:space="preserve"> Труба Х 32х6 - 20 ТУ 14-3Р-55-2001</t>
  </si>
  <si>
    <t xml:space="preserve"> Штуцер Ду15 (1/2")NPT Ру-440 Сталь 20 черт.02.044.1-04.03</t>
  </si>
  <si>
    <t xml:space="preserve"> Отвод П 90-57х3 ГОСТ 17375-2001</t>
  </si>
  <si>
    <t xml:space="preserve"> Отвод П 90-76х4 ГОСТ 17375-2001</t>
  </si>
  <si>
    <t xml:space="preserve"> Тройник П 76х3,5 ст 20 ГОСТ 17376-01</t>
  </si>
  <si>
    <t xml:space="preserve"> Отвод П 90-89х3,5 ГОСТ 17375-2001</t>
  </si>
  <si>
    <t xml:space="preserve"> Переход ПК-57х4-38х2 ГОСТ 17378-2001</t>
  </si>
  <si>
    <t xml:space="preserve"> Отвод П 45-89х3,5 ГОСТ 17375-2001</t>
  </si>
  <si>
    <t xml:space="preserve"> Трубка импульсная 21,3 мм х 2,77 мм, Сталь нержавеющая SS316</t>
  </si>
  <si>
    <t xml:space="preserve"> Кабель КВКбШвнг 5х1</t>
  </si>
  <si>
    <t xml:space="preserve"> Провод ПТГВ-М 2х2,5</t>
  </si>
  <si>
    <t xml:space="preserve"> Фильтр магнитный муфтовый ФММ-20 СНИЦ494.725.001</t>
  </si>
  <si>
    <t xml:space="preserve"> Фильтр фланцевый сетчатый Ду 50 Ру16 СНИЦ494.725.001 ФФС</t>
  </si>
  <si>
    <t xml:space="preserve"> Заглушка 1-15-40 АТК 24.200.02-90</t>
  </si>
  <si>
    <t xml:space="preserve"> Заглушка 4-25-160 АТК 24.200.02-90</t>
  </si>
  <si>
    <t xml:space="preserve"> Заглушка 4-15-160 АТК 24.200.02-90</t>
  </si>
  <si>
    <t xml:space="preserve"> Заглушка 2-15-63 АТК 24.200.02-90</t>
  </si>
  <si>
    <t xml:space="preserve"> Заглушка 4-15-63 АТК 24.200.02-90</t>
  </si>
  <si>
    <t xml:space="preserve"> Фланец 1-100-10 ГОСТ 12821-80</t>
  </si>
  <si>
    <t xml:space="preserve"> ФЛАНЕЦ 1-15-10 ГОСТ 12820-80</t>
  </si>
  <si>
    <t xml:space="preserve"> Кабель КВБбШв 7х1</t>
  </si>
  <si>
    <t xml:space="preserve"> Пост управления кнопочный КУ-91-РВ-18, ExdllСT6, ТУ завода изготовителя</t>
  </si>
  <si>
    <t xml:space="preserve"> Датчик давления Метран-100-ВН-ДД-1420-06-МП1-050-2,5 кПа-42-БВН04</t>
  </si>
  <si>
    <t xml:space="preserve"> Вставка диэлектрическая SS-12-MDE-6</t>
  </si>
  <si>
    <t xml:space="preserve"> Переходная муфта SS-12MO-6-6М</t>
  </si>
  <si>
    <t xml:space="preserve"> Трубка нерж. 12х1мм SS-T12M-S-1, OM-6ME дл. 50мм</t>
  </si>
  <si>
    <t xml:space="preserve"> Секция кабеля нагревательная 17FSR2-CT-S 6метров длина греющей части, 1,5м - холодный</t>
  </si>
  <si>
    <t xml:space="preserve"> Трубка нерж. 6х1мм SS-T6M-S-1, OM-6ME</t>
  </si>
  <si>
    <t xml:space="preserve"> Датчик избыт. давления МЕТРАН-49-Вн-ДИ-9160-02-МП2-t10-05-0-1,0МПа-42 -М20-С1-АСТР в. сигн.4...20мА, исп. У2, -40...+70С</t>
  </si>
  <si>
    <t xml:space="preserve"> Датчик избыт. давления МЕТРАН-49-Вн-ДИ-9160-02-МП2-t10-05-0-6,0МПа-42 -М20-С1-АСТР в. сигн.4...20мА, исп. У2, -40...+70С</t>
  </si>
  <si>
    <t xml:space="preserve"> Термопреобразователь ТСПУ Метран-276-09-Ехd-100-0,5-Н10-(0:200)°С-4-20мА-У1.1</t>
  </si>
  <si>
    <t xml:space="preserve"> Муфта кабельная промежуточная УПМ-24(сборка 4)</t>
  </si>
  <si>
    <t xml:space="preserve"> Муфта кабельная разветвительная РМ4-28 (РМ-4)</t>
  </si>
  <si>
    <t xml:space="preserve"> Муфта кабельная соединительная РМ 7-49</t>
  </si>
  <si>
    <t xml:space="preserve"> Муфта кабельная соединительная РМ 7-84</t>
  </si>
  <si>
    <t xml:space="preserve"> Муфта кабельная разветвительная 2 МРП-0,2/0,3</t>
  </si>
  <si>
    <t xml:space="preserve"> Муфта кабельная защитная МППз-2 (МПП-2)</t>
  </si>
  <si>
    <t xml:space="preserve"> Кабель АВБбШнг 4х2,5</t>
  </si>
  <si>
    <t xml:space="preserve"> Кабель АВБбШнг-1 4х2,5</t>
  </si>
  <si>
    <t xml:space="preserve"> Кабель ПРППМ 2х09</t>
  </si>
  <si>
    <t xml:space="preserve"> Провод НВМ 0,2</t>
  </si>
  <si>
    <t xml:space="preserve"> Кабель ПРППМ 2х1,2</t>
  </si>
  <si>
    <t xml:space="preserve"> Кабель КВВГ 4х1,5</t>
  </si>
  <si>
    <t xml:space="preserve"> Кабель КПСВЭВ 1х2х0,5</t>
  </si>
  <si>
    <t xml:space="preserve"> Кабель КПСВЭВ 1х2х0,75</t>
  </si>
  <si>
    <t xml:space="preserve"> Кабель КВБбШв 4х1</t>
  </si>
  <si>
    <t xml:space="preserve"> Отвод П 90-159х6 ГОСТ 17375-2001</t>
  </si>
  <si>
    <t xml:space="preserve"> Отвод П 90-377х10 ГОСТ 17375-2001</t>
  </si>
  <si>
    <t xml:space="preserve"> Отвод П90-377х16 ГОСТ 17375-2001</t>
  </si>
  <si>
    <t xml:space="preserve"> Отвод П 45-377х16 ГОСТ 17375-2001</t>
  </si>
  <si>
    <t xml:space="preserve"> Отвод П 45-377х10 ГОСТ 17375-2001</t>
  </si>
  <si>
    <t xml:space="preserve"> Тройник П 426х12 ГОСТ 17376-2001</t>
  </si>
  <si>
    <t xml:space="preserve"> Тройник П 377х9 ГОСТ 17376-2001</t>
  </si>
  <si>
    <t xml:space="preserve"> Тройник П 159х4,5 ГОСТ 17376-2001</t>
  </si>
  <si>
    <t xml:space="preserve"> Тройник П 108х4 ГОСТ 17376-2001</t>
  </si>
  <si>
    <t xml:space="preserve"> Тройник П 89х3,5-57х3 ГОСТ 17376-2001</t>
  </si>
  <si>
    <t xml:space="preserve"> Отвод П90-273х18 ГОСТ 17375-2001</t>
  </si>
  <si>
    <t xml:space="preserve"> Отвод П45-273х18 ГОСТ 17375-2001</t>
  </si>
  <si>
    <t xml:space="preserve"> Отвод П90-273х16 ГОСТ 17375-2001</t>
  </si>
  <si>
    <t xml:space="preserve"> Отвод П45-273х16 ГОСТ 17375-2001</t>
  </si>
  <si>
    <t xml:space="preserve"> Отвод П90-219х16 ГОСТ 17375-2001</t>
  </si>
  <si>
    <t xml:space="preserve"> Отвод П45-219х16 ГОСТ 17375-2001</t>
  </si>
  <si>
    <t xml:space="preserve"> Тройник ТС 219х24-168х15-0,6-У 20 ТУ 1469-006</t>
  </si>
  <si>
    <t xml:space="preserve"> Переход 273х17-219х14-16-0,6-У ТУ 1469-007</t>
  </si>
  <si>
    <t xml:space="preserve"> Отвод II-90-2Ду 377х22-20 ТУ 51-515-91</t>
  </si>
  <si>
    <t xml:space="preserve"> Отвод II-45-2Ду 377х22 ст 20 ТУ 51-515-91</t>
  </si>
  <si>
    <t xml:space="preserve"> Отвод 4DN 9-57х3 02.116.1-ОС.02.01-МР-ЧИ.01</t>
  </si>
  <si>
    <t xml:space="preserve"> Отвод 4DN 9-108х8 02.116.1-ОС.02.01-МР-ЧИ.01</t>
  </si>
  <si>
    <t xml:space="preserve"> Отвод 4DN 9-159х10 02.116.1-ОС.02.01-МР-ЧИ.01</t>
  </si>
  <si>
    <t xml:space="preserve"> Отвод П 45-108х6 ГОСТ 17375-2001</t>
  </si>
  <si>
    <t xml:space="preserve"> Отвод П90-159х10 ГОСТ 17375-2001</t>
  </si>
  <si>
    <t xml:space="preserve"> Отвод П 45-159х10 ГОСТ 17375-2001</t>
  </si>
  <si>
    <t xml:space="preserve"> Заглушка П 57х3 ГОСТ 17379-2001</t>
  </si>
  <si>
    <t xml:space="preserve"> Отвод П90-273х12 ГОСТ 17375-2001</t>
  </si>
  <si>
    <t xml:space="preserve"> Тройник П 57х3 ГОСТ 17376-2001</t>
  </si>
  <si>
    <t xml:space="preserve"> Фланцевое соединен спец. для диафрагм типа ДФС Ду50 мм, Ру 2,5 Мпа ДФС 10-50 3114/ТНГ-233196</t>
  </si>
  <si>
    <t xml:space="preserve"> Ствол пожарный PCП-70-2,7У, ГОСТ 9923-80</t>
  </si>
  <si>
    <t xml:space="preserve"> Отвод П 90-159х4,5 ГОСТ 17375-2001</t>
  </si>
  <si>
    <t xml:space="preserve"> Отвод 90о 273х20/16-0,6 У ТУ 1469-007</t>
  </si>
  <si>
    <t xml:space="preserve"> Отвод 90о 219х20/16-0,6 У ТУ 1469-007</t>
  </si>
  <si>
    <t xml:space="preserve"> Отвод П60-57х3 ГОСТ 17375-2001</t>
  </si>
  <si>
    <t xml:space="preserve"> Отвод П 90-159х5 ГОСТ 17375-2001</t>
  </si>
  <si>
    <t xml:space="preserve"> Отвод П 90-273х10 ГОСТ 17375-2001</t>
  </si>
  <si>
    <t xml:space="preserve"> Переход ПК-108х6-57х4 ГОСТ 17378-2001</t>
  </si>
  <si>
    <t xml:space="preserve"> Переход ПК-89х3,5-57х3 ГОСТ 17378-2001</t>
  </si>
  <si>
    <t xml:space="preserve"> Переход ПК-219х6-57х3 ГОСТ 17378-2001</t>
  </si>
  <si>
    <t xml:space="preserve"> Переход ПК-159х8-57х4 ГОСТ 17378-2001</t>
  </si>
  <si>
    <t xml:space="preserve"> Заглушка П 57х3,5 ГОСТ 17379-2001</t>
  </si>
  <si>
    <t xml:space="preserve"> Переход ПК-57х4-45х2,5 ГОСТ 17378-2001</t>
  </si>
  <si>
    <t xml:space="preserve"> Переход ПК-108х4-57х3 ГОСТ 17378-2001</t>
  </si>
  <si>
    <t xml:space="preserve"> Переход ПК-108х4-89х3,5 ГОСТ 17378-2001</t>
  </si>
  <si>
    <t xml:space="preserve"> Переход ПК-273х7-159х4,5 ГОСТ 17378-2001</t>
  </si>
  <si>
    <t xml:space="preserve"> Переход ПК-325х10-273х10 ГОСТ 17378-2001</t>
  </si>
  <si>
    <t xml:space="preserve"> Переход ПК-57х4-32х2 ГОСТ 17378-2001</t>
  </si>
  <si>
    <t xml:space="preserve"> Переход ПК-76х3,5-57х3 ГОСТ 17378-2001</t>
  </si>
  <si>
    <t xml:space="preserve"> Переход ПК-159х4,5-57х3 ГОСТ 17378-2001</t>
  </si>
  <si>
    <t xml:space="preserve"> Кабель КСВВ 10х0,5</t>
  </si>
  <si>
    <t xml:space="preserve"> Клапан обратный 19с19нж Ду150 Ру160</t>
  </si>
  <si>
    <t xml:space="preserve"> Кабель АКВВГнг 4х2,5</t>
  </si>
  <si>
    <t xml:space="preserve"> Кабель КВБбШв 10х1</t>
  </si>
  <si>
    <t xml:space="preserve"> Клапан предохраниетельный 17с21нж Ду150 Ру40</t>
  </si>
  <si>
    <t xml:space="preserve"> Изолятор проходной ИП-10/1000-7,5 УХЛ2</t>
  </si>
  <si>
    <t xml:space="preserve"> Изолятор штыревой ШФ-10Г</t>
  </si>
  <si>
    <t xml:space="preserve"> Изолятор армированный К 711 У2</t>
  </si>
  <si>
    <t xml:space="preserve"> Изолятор штыревой ШФ-20Г</t>
  </si>
  <si>
    <t xml:space="preserve"> Отвод П 45-114х6 ГОСТ 17375-2001</t>
  </si>
  <si>
    <t xml:space="preserve"> Отвод П 90-133х4 ГОСТ 17375-2001</t>
  </si>
  <si>
    <t xml:space="preserve"> Отвод П 90-325х12 ГОСТ 17375-2001</t>
  </si>
  <si>
    <t xml:space="preserve"> Переход ПК-325х10-219х8 ГОСТ 17378-2001</t>
  </si>
  <si>
    <t xml:space="preserve"> Переход ПК 325х8-273х8 ст.20 ГОСТ 17378-01</t>
  </si>
  <si>
    <t xml:space="preserve"> Переход ПК-57х4-32х3 ГОСТ 17378-2001</t>
  </si>
  <si>
    <t xml:space="preserve"> Переход ПК-219х10-159х8 ГОСТ 17378-2001</t>
  </si>
  <si>
    <t xml:space="preserve"> Переход ПК-325х10-159х6 ГОСТ 17378-2001</t>
  </si>
  <si>
    <t xml:space="preserve"> Переход ПК-325х8-159х4,5 ГОСТ 17378-2001</t>
  </si>
  <si>
    <t xml:space="preserve"> Тройник П 159х6 ГОСТ 17376-2001</t>
  </si>
  <si>
    <t xml:space="preserve"> Тройник П 273х8-159х4,5 ГОСТ 17376-2001</t>
  </si>
  <si>
    <t xml:space="preserve"> Тройник П 325х10 09Г2С ГОСТ 17376-2001</t>
  </si>
  <si>
    <t xml:space="preserve"> Тройник П 377х9-273х8 ГОСТ 17376-2001</t>
  </si>
  <si>
    <t xml:space="preserve"> Тройник П 159х4,5-108х4 ГОСТ 17376-2001</t>
  </si>
  <si>
    <t xml:space="preserve"> Тройник П 159х6-108х5 ГОСТ 17376-2001</t>
  </si>
  <si>
    <t xml:space="preserve"> Тройник П 273х10-159х4,5 ст 20 ГОСТ 17376-83</t>
  </si>
  <si>
    <t xml:space="preserve"> Переход ПК-114х4-57х3 ГОСТ 17378-2001</t>
  </si>
  <si>
    <t xml:space="preserve"> Отвод П 90-219х7 ГОСТ 17375-2001</t>
  </si>
  <si>
    <t xml:space="preserve"> Стойка кабельная К1161ТУ 36-1496-85</t>
  </si>
  <si>
    <t xml:space="preserve"> Переход ПК-57х5-38х4 ГОСТ 17378-2001</t>
  </si>
  <si>
    <t xml:space="preserve"> Переход ПК-57х5-32х3 ГОСТ 17378-2001</t>
  </si>
  <si>
    <t xml:space="preserve"> Переход ПК-89х6-57х4 ГОСТ 17378-2001</t>
  </si>
  <si>
    <t xml:space="preserve"> Диспетчерский регистратор переговоров "Градиент-12СН(8)" в составе: (блок управления, накопитель информации, блок питания, цифровой дисплей на ЖК)</t>
  </si>
  <si>
    <t xml:space="preserve"> Кабель ПРПВМ 2х0,9</t>
  </si>
  <si>
    <t xml:space="preserve"> Стойка кабельная К 305М для установки кнопок управления технологическим оборудованием</t>
  </si>
  <si>
    <t xml:space="preserve"> Выключатель автоматический АЕ2046М-10Р-54У3-А Iн=16А, Iн=2А, (аналог 2026М) ТУ 16-533.148-80</t>
  </si>
  <si>
    <t xml:space="preserve"> Коробка с выключателем КВ 2-10 УХЛ4 Ту 36-2743-85, в комплекте с кабельными вводами</t>
  </si>
  <si>
    <t xml:space="preserve"> Светильник ЖКУ 12-150-001</t>
  </si>
  <si>
    <t xml:space="preserve"> Коробка соединительная КП-24-2331У1</t>
  </si>
  <si>
    <t xml:space="preserve"> Коробка ответвительная КОС 2 У2</t>
  </si>
  <si>
    <t xml:space="preserve"> Коробка КЗНС-32 У2</t>
  </si>
  <si>
    <t xml:space="preserve"> Выключатель пакетный ВП2-16 М1 56</t>
  </si>
  <si>
    <t xml:space="preserve"> Лампа Г(Б)-230-240-200</t>
  </si>
  <si>
    <t xml:space="preserve"> Лампа МО 36-40</t>
  </si>
  <si>
    <t xml:space="preserve"> Труба 377х22 - 20 ТУ 14-3-1128-2000</t>
  </si>
  <si>
    <t xml:space="preserve"> Светильник ЖКУ 15-250-101</t>
  </si>
  <si>
    <t xml:space="preserve"> Переключатель универсальный УП5402-И25</t>
  </si>
  <si>
    <t xml:space="preserve"> Коробка распределительная телефонная КРТН-10х2</t>
  </si>
  <si>
    <t xml:space="preserve"> Коробка КОР-94-4</t>
  </si>
  <si>
    <t xml:space="preserve"> Блок зажимов БЗН18-2,5П25 10 клемм</t>
  </si>
  <si>
    <t xml:space="preserve"> Стойка для крепления светильников К-987 У3</t>
  </si>
  <si>
    <t xml:space="preserve"> Коробка взрывозащищенная KP-B-100 1ExdIICT6, IP65</t>
  </si>
  <si>
    <t xml:space="preserve"> Заглушка 1-50-40 АТК 24.200.02-90</t>
  </si>
  <si>
    <t xml:space="preserve"> Заглушка 2-15-40 АТК 24.200.02-90</t>
  </si>
  <si>
    <t xml:space="preserve"> Заглушка 2-25-40 АТК 24.200.02-90</t>
  </si>
  <si>
    <t xml:space="preserve"> Заглушка 2-50-40-20 АТК 24.200.02-90</t>
  </si>
  <si>
    <t xml:space="preserve"> Заглушка 1-50-16 АТК 24.200.02-90</t>
  </si>
  <si>
    <t xml:space="preserve"> Заглушка 2-25-63 АТК 24.200.02-90</t>
  </si>
  <si>
    <t xml:space="preserve"> Фланец 3-25-10 ст.20 ГОСТ 12821-80</t>
  </si>
  <si>
    <t xml:space="preserve"> Тройник П 377х22 ГОСТ 17376-2001</t>
  </si>
  <si>
    <t xml:space="preserve"> Тройник П 273х18 ГОСТ 17376-2001</t>
  </si>
  <si>
    <t xml:space="preserve"> Тройник П 273х16-159х11 ГОСТ 17376-2001</t>
  </si>
  <si>
    <t xml:space="preserve"> Переход ПК-377х24-159х12 ГОСТ 17378-2001</t>
  </si>
  <si>
    <t xml:space="preserve"> Переход ПК-273х18-159х12 ГОСТ 17378-2001</t>
  </si>
  <si>
    <t xml:space="preserve"> Переход ПК-273х18-108х9 ГОСТ 17378-2001</t>
  </si>
  <si>
    <t xml:space="preserve"> Переход ПК-273х16-159х12 ГОСТ 17378-2001</t>
  </si>
  <si>
    <t xml:space="preserve"> Переход ПК-219х16-108х9 ГОСТ 17378-2001</t>
  </si>
  <si>
    <t xml:space="preserve"> Переход ПК-108х4-57х3,5 ГОСТ 17378-2001</t>
  </si>
  <si>
    <t xml:space="preserve"> Тройник П 377х16-273х12 ГОСТ 17376-2001</t>
  </si>
  <si>
    <t xml:space="preserve"> Тройник П 273х12 ГОСТ 17376-2001</t>
  </si>
  <si>
    <t xml:space="preserve"> Переход ПЭ-159х4,5-108х4 ГОСТ 17378-2001</t>
  </si>
  <si>
    <t xml:space="preserve"> Переход ПК-57х3-45х2,5 ГОСТ 17378-2001</t>
  </si>
  <si>
    <t xml:space="preserve"> Переход ПЭ-89х3,5-57х3 ГОСТ 17378-2001</t>
  </si>
  <si>
    <t xml:space="preserve"> Переход ПЭ-377х16-325х16 ГОСТ 17378-2001</t>
  </si>
  <si>
    <t xml:space="preserve"> Переход ПЭ-377х16-273х12 ГОСТ 17378-2001</t>
  </si>
  <si>
    <t xml:space="preserve"> Переход ПК-377х12-159х6 ГОСТ 17378-2001</t>
  </si>
  <si>
    <t xml:space="preserve"> Тройник П 377х16 ГОСТ 17376-2001</t>
  </si>
  <si>
    <t xml:space="preserve"> Переход ПК-57х3-32х2 ГОСТ 17378-2001</t>
  </si>
  <si>
    <t xml:space="preserve"> Переход ПЭ-325х22-273х18 ГОСТ 17378-2001</t>
  </si>
  <si>
    <t xml:space="preserve"> Переход ПК-159х10-57х4 ГОСТ 17378-2001</t>
  </si>
  <si>
    <t xml:space="preserve"> Переход ПК-273х10-159х8 ГОСТ 17378-2001</t>
  </si>
  <si>
    <t xml:space="preserve"> Переход ПК-273х19-168х12 ГОСТ 17378-2001</t>
  </si>
  <si>
    <t xml:space="preserve"> Переход ПК-273х19-219х15 ГОСТ 17378-2001</t>
  </si>
  <si>
    <t xml:space="preserve"> Переход ПК-325х8-133х5 ГОСТ 17378-2001</t>
  </si>
  <si>
    <t xml:space="preserve"> Переход ПК-57х6-32х3 ГОСТ 17378-2001</t>
  </si>
  <si>
    <t xml:space="preserve"> Переход ПК-325х8-108х4 ГОСТ 17378-2001</t>
  </si>
  <si>
    <t xml:space="preserve"> Переход ПК-377х12-273х10 ГОСТ 17378-2001</t>
  </si>
  <si>
    <t xml:space="preserve"> Переход ПК-57х3-45х2 ГОСТ 17378-2001</t>
  </si>
  <si>
    <t xml:space="preserve"> Тройник П 57х6 ГОСТ 17376-2001</t>
  </si>
  <si>
    <t xml:space="preserve"> Тройник П 108х4-89х3,5 ГОСТ 17376-2001</t>
  </si>
  <si>
    <t xml:space="preserve"> Тройник П 22х3 ГОСТ 17376-2001</t>
  </si>
  <si>
    <t xml:space="preserve"> Тройник П 32х2 ГОСТ 17376-2001</t>
  </si>
  <si>
    <t xml:space="preserve"> Тройник П 32х4-22х3 ГОСТ 17376-2001</t>
  </si>
  <si>
    <t xml:space="preserve"> Тройник П 57х4 ГОСТ 17376-2001</t>
  </si>
  <si>
    <t xml:space="preserve"> Стойка кабельная К1151-3</t>
  </si>
  <si>
    <t xml:space="preserve"> Полоса К 106У2 40х4</t>
  </si>
  <si>
    <t xml:space="preserve"> Стойка кабельная К1152 ТУ 36-1496-85</t>
  </si>
  <si>
    <t xml:space="preserve"> Уголок К242У2 60х40х4</t>
  </si>
  <si>
    <t xml:space="preserve"> Коробка универсальная УК-2П</t>
  </si>
  <si>
    <t xml:space="preserve"> Лоток ЛП 200х25</t>
  </si>
  <si>
    <t xml:space="preserve"> Клапан запорный 15с57нж Ду15 Ру160</t>
  </si>
  <si>
    <t xml:space="preserve"> Клапан запорный 15с57нж Ду25 Ру160</t>
  </si>
  <si>
    <t xml:space="preserve"> Профиль С-образный К101/1У2</t>
  </si>
  <si>
    <t xml:space="preserve"> Стойка К1153</t>
  </si>
  <si>
    <t xml:space="preserve"> Втулка В-22 (В 22УХЛ2) ТУ завода-изготовителя</t>
  </si>
  <si>
    <t xml:space="preserve"> Короб металлический СП150</t>
  </si>
  <si>
    <t xml:space="preserve"> Крышка КЛ100УТ1,5 (КЛ100УХЛ2,5) ТУ завода-изготовителя</t>
  </si>
  <si>
    <t xml:space="preserve"> Лоток ЛМ 100х65 УТ1,5 (ЛМ 100х65 УХЛ2,5) ТУ завода-изготовителя</t>
  </si>
  <si>
    <t xml:space="preserve"> Полка К1160ц</t>
  </si>
  <si>
    <t xml:space="preserve"> Профиль ZП 45х25</t>
  </si>
  <si>
    <t xml:space="preserve"> Скоба СД 27 (К142)</t>
  </si>
  <si>
    <t xml:space="preserve"> Разрядник РТВ-10-0,5/2,5 У1</t>
  </si>
  <si>
    <t xml:space="preserve"> Кран шаровой трехходовой КШТХ.200.050-00-00-01 Ду15 Ру200 10Х17Н13М2Т</t>
  </si>
  <si>
    <t xml:space="preserve"> Кабель контрольный КВВГЭнг 4х1 ГОСТ 1508-78</t>
  </si>
  <si>
    <t xml:space="preserve"> Пост управления ПКУ15-21.121-54У2</t>
  </si>
  <si>
    <t xml:space="preserve"> Пост управления ПКУ15-21.111-40У3</t>
  </si>
  <si>
    <t xml:space="preserve"> Автоматический выключатель ВА 57-35-341810-20УХЛ3 160А</t>
  </si>
  <si>
    <t xml:space="preserve"> Корпус электрошкафа STJ2/0,6 650х550х260</t>
  </si>
  <si>
    <t xml:space="preserve"> Кнопка управления КЕ-011/2</t>
  </si>
  <si>
    <t xml:space="preserve"> Переключатель коммутационный ПК16-12с3030</t>
  </si>
  <si>
    <t xml:space="preserve"> Переключатель коммутационный ПК16-12и0101</t>
  </si>
  <si>
    <t xml:space="preserve"> Переключатель коммутационный ПК16-12а0102</t>
  </si>
  <si>
    <t xml:space="preserve"> Переключатель коммутационный ПК16-12и3083</t>
  </si>
  <si>
    <t xml:space="preserve"> Кнопка управления КУ101101</t>
  </si>
  <si>
    <t xml:space="preserve"> Реле промежуточное без розетки РП21М-004~220В</t>
  </si>
  <si>
    <t xml:space="preserve"> Реле указательное РЭУ11-11-5-40У~220В</t>
  </si>
  <si>
    <t xml:space="preserve"> Лампа коммутаторная светодиодная СКЛ 12А-ЛМ-3-220</t>
  </si>
  <si>
    <t xml:space="preserve"> Лампа коммутаторная светодиодная СКЛ 12А-КМ-3-220</t>
  </si>
  <si>
    <t xml:space="preserve"> Блок зажимов Б324-УП25-В/В 43-10 ТУ 16-526.462-79</t>
  </si>
  <si>
    <t xml:space="preserve"> Реле промежуточное РЭП15-440-15134А-00У3</t>
  </si>
  <si>
    <t xml:space="preserve"> Скоба К143У2</t>
  </si>
  <si>
    <t xml:space="preserve"> Вставка плавкая ВП 2Б-1В 2А</t>
  </si>
  <si>
    <t xml:space="preserve"> Кабель АВБбШв-1кВ 4х120 ГОСТ 16442-80</t>
  </si>
  <si>
    <t xml:space="preserve"> Кабель АВБбШнг-1 4х120</t>
  </si>
  <si>
    <t xml:space="preserve"> Кабель АВБбШнг-1 4х50</t>
  </si>
  <si>
    <t xml:space="preserve"> Кабель АВБбШнг-1 4х70</t>
  </si>
  <si>
    <t xml:space="preserve"> Кабель АСБнлШнг-10 3х120</t>
  </si>
  <si>
    <t xml:space="preserve"> Водородный зонд 5,25 AISI 316 SS/1020 CS; 13502</t>
  </si>
  <si>
    <t xml:space="preserve"> Трубка для впрыска/взятия проб 5" AISI 316 SS; 10682-S импорт</t>
  </si>
  <si>
    <t xml:space="preserve"> Подставка под гидрант ППС 200</t>
  </si>
  <si>
    <t xml:space="preserve"> Устройство защитного отключения АСТРОхУЗО Ф-2212</t>
  </si>
  <si>
    <t xml:space="preserve"> Воздухораспределитель прямоточный регулируемый ВР 5d 500 серия 5.904-46</t>
  </si>
  <si>
    <t xml:space="preserve"> Кабель КВБбШв 27х1</t>
  </si>
  <si>
    <t xml:space="preserve"> Кабель АСБнлШнг-10 3х95</t>
  </si>
  <si>
    <t xml:space="preserve"> Кабель КВБбШвнг 10х1</t>
  </si>
  <si>
    <t xml:space="preserve"> Секция тройниковая СТ 100х100 короб ТУ завода-изготовителя</t>
  </si>
  <si>
    <t xml:space="preserve"> Секция угловая СУ 150х150 короб ТУ завода-изготовителя</t>
  </si>
  <si>
    <t xml:space="preserve"> Секция угловая СУ 200х200 короб ТУ завода-изготовителя</t>
  </si>
  <si>
    <t xml:space="preserve"> Лоток НЛ5-П1,87У3</t>
  </si>
  <si>
    <t xml:space="preserve"> Лоток ЛП 50х25</t>
  </si>
  <si>
    <t xml:space="preserve"> Швеллер ШП32х16</t>
  </si>
  <si>
    <t xml:space="preserve"> Швеллер ШП60х35</t>
  </si>
  <si>
    <t xml:space="preserve"> Втулка В42 УХЛ2</t>
  </si>
  <si>
    <t xml:space="preserve"> Полка кабельная К1161</t>
  </si>
  <si>
    <t xml:space="preserve"> Скоба К146п У2 ТУ завода-изготовителя</t>
  </si>
  <si>
    <t xml:space="preserve"> Стойка К1151ц УТ1,5</t>
  </si>
  <si>
    <t xml:space="preserve"> Стойка кабельная К1151 ТУ 36-1496-85</t>
  </si>
  <si>
    <t xml:space="preserve"> Секция прямая СП 100х50 короб ТУ 36-1109-77</t>
  </si>
  <si>
    <t xml:space="preserve"> Кронштейн К986</t>
  </si>
  <si>
    <t xml:space="preserve"> Стойка К1155</t>
  </si>
  <si>
    <t xml:space="preserve"> Лист АД1.Н 0,5х1200х3000 ГОСТ 21631-76</t>
  </si>
  <si>
    <t xml:space="preserve"> Стойка К1151-3</t>
  </si>
  <si>
    <t xml:space="preserve"> Лоток ЛМ 100х65 УХЛ 2,5</t>
  </si>
  <si>
    <t xml:space="preserve"> Крышка КЛП100-45УТ1,5</t>
  </si>
  <si>
    <t xml:space="preserve"> Крышка КЛС100-90УТ1,5</t>
  </si>
  <si>
    <t xml:space="preserve"> Крышка КЛТ100-УТ1,5</t>
  </si>
  <si>
    <t xml:space="preserve"> Крышка КЛУ100-90УТ1,5</t>
  </si>
  <si>
    <t xml:space="preserve"> Лоток КГ 100х65-135УТ1,5</t>
  </si>
  <si>
    <t xml:space="preserve"> Лоток КГ 100х65-90УТ1,5</t>
  </si>
  <si>
    <t xml:space="preserve"> Лоток КПГ 100х65-45УХЛ2,5</t>
  </si>
  <si>
    <t xml:space="preserve"> Лоток КС 100х65-45УТ1,5</t>
  </si>
  <si>
    <t xml:space="preserve"> Лоток КС 100х65-45УХЛ 2,5</t>
  </si>
  <si>
    <t xml:space="preserve"> Лоток ОТ 100х65УТ1,5</t>
  </si>
  <si>
    <t xml:space="preserve"> Сигнализатор прохождения очистного уст-ва ДСП-7В (Н.Г) IExdIIAT3 темп. -50...+50С в компл. датчик сигнализатора, блок питания и сигн ализ.БРП</t>
  </si>
  <si>
    <t xml:space="preserve"> Лоток НЛ40-П1,87УТ2,5</t>
  </si>
  <si>
    <t xml:space="preserve"> Коробка соединительная ПК12-22</t>
  </si>
  <si>
    <t xml:space="preserve"> Коробка соединительная ПК48-24</t>
  </si>
  <si>
    <t xml:space="preserve"> Клапан контрольный Ду-25 Ру-2500 RTJ CS ASTM A350 LF 2 mod.</t>
  </si>
  <si>
    <t xml:space="preserve"> Отвод 10 DN-45-377х9-16-20 черт 02.116.1-11.01-ОС1.01-МР-ЧИ.01</t>
  </si>
  <si>
    <t xml:space="preserve"> Отвод 10 DN-45о 273х8-40-20 черт 02.116.1-11.01-ОС1.01-МР-ЧИ.01 10 DN-45-273х8-40-20 черт 02.116.1-11.01-ОС1.01-МР-ЧИ.01</t>
  </si>
  <si>
    <t xml:space="preserve"> Отвод 10 DN-90-377х9-16-20 черт 02.116.1-11.01-ОС1.01-МР-ЧИ.01</t>
  </si>
  <si>
    <t xml:space="preserve"> Отвод 4 DN-45-159х4,5-10-20 черт 02.116.1-11.01-ОС1.01-МР-ЧИ.01</t>
  </si>
  <si>
    <t xml:space="preserve"> Отвод 4 DN-45-159х9-150-20 черт 02.116.1-11.01-ОС1.01-МР-ЧИ.01</t>
  </si>
  <si>
    <t xml:space="preserve"> Отвод 4 DN-90-159х4,5-10-20 черт 02.116.1-11.01-ОС1.01-МР-ЧИ.01</t>
  </si>
  <si>
    <t xml:space="preserve"> Отвод II-90-4Ду 219х14-20 ТУ 51-515-91</t>
  </si>
  <si>
    <t xml:space="preserve"> Отвод 4 DN-90-273х8-40-20 черт 02.116.1-11.01-ОС1.01-МР-ЧИ.01</t>
  </si>
  <si>
    <t xml:space="preserve"> Отвод II-45-4Ду 219х4-20 L1=L2=650 ТУ 51-515-91</t>
  </si>
  <si>
    <t xml:space="preserve"> Отвод 10 DN-90-159х4.5-10-20 черт 02.116.1-11.01-ОС1.01-МР-ЧИ.01</t>
  </si>
  <si>
    <t xml:space="preserve"> Отвод 10 DN-90-273х8-40-20 черт 02.116.1-11.01-ОС1.01-МР-ЧИ.01</t>
  </si>
  <si>
    <t xml:space="preserve"> Отвод 4 DN-90-159х9-150-20 черт 02.116.1-11.01-ОС1.01-МР-ЧИ.01</t>
  </si>
  <si>
    <t xml:space="preserve"> Отвод 4 DN-90-377х9-16-20 черт 02.116.1-11.01-ОС1.01-МР-ЧИ.01</t>
  </si>
  <si>
    <t xml:space="preserve"> Провод ПРППМ 2х1,2</t>
  </si>
  <si>
    <t xml:space="preserve"> Заготовка из трубы 235х20гр. В сталь 20 ГОСТ 8732-78 для камеры запуска для газа продувок 273х325 Ру16,0 Мпа</t>
  </si>
  <si>
    <t xml:space="preserve"> Заготовка из трубы 373х16гр. В стталь 20 ГОСТ 8732-78 для камеры запуска для газа продувок 273х325 Ру16,0 Мпа</t>
  </si>
  <si>
    <t xml:space="preserve"> Кран шаровой 10.16.1110М Ду10 Ру16</t>
  </si>
  <si>
    <t xml:space="preserve"> Кран шаровой 10.40.1110М Ду10 Ру40</t>
  </si>
  <si>
    <t xml:space="preserve"> Датчик разности давлений Метран-49-Вн-ДД-9440-02-МП-t11-015-250кПа-10-42-М20-Астр ExdsIIBT4/H2X</t>
  </si>
  <si>
    <t xml:space="preserve"> Датчик разности давлений Метран-49-Вн-ДД-9440-02-МП-t11-015-630кПа-16-42-Астр ExdsIIBT4/H2X</t>
  </si>
  <si>
    <t xml:space="preserve"> Датчик разности дав МЕТРАН-49-Вн-ДД-9420-06-МП1-t10-050-25кПа-16..40кПа-10МПа-42-БВН09-С-АСТР-ГП</t>
  </si>
  <si>
    <t xml:space="preserve"> Датчик разности давления МЕТРАН-49-Вн-ДД-9420-06-МП2-t11-015-16кПа-10 -42-БВН04-С-АСТР-ГП</t>
  </si>
  <si>
    <t xml:space="preserve"> Счетчик холодной воды ВСХ-25</t>
  </si>
  <si>
    <t xml:space="preserve"> Датчик разности давления МЕТРАН-49-Вн-ДД-9420-06-МП2-t11-015-25кПа-10 -42-АСТР-ГП</t>
  </si>
  <si>
    <t xml:space="preserve"> Датчик разности давлений Метран-49-Вн-ДД-9430-06-МП2-t11-025-16кПа-16МПа-42-БВН04-С1-Астр ExdsIIBT4/H2X</t>
  </si>
  <si>
    <t xml:space="preserve"> Датчик разности давлений Метран-49-Вн-ДД-9430-06-МП2-t11-025-25кПа-16МПа-42-БВН04-С1-Астр ExdsIIBT4/H2X</t>
  </si>
  <si>
    <t xml:space="preserve"> Датчик разности давлений Метран-49-Вн-ДД-9430-06-МП2-t11-025-40кПа-16МПа-42-БВН04-С1-Астр ExdsIIBT4/H2X</t>
  </si>
  <si>
    <t xml:space="preserve"> Задвижка 30с941нж Ду100 Ру16 с электроприводом В-А2-11У1</t>
  </si>
  <si>
    <t xml:space="preserve"> Лоток НЛ-10-П1,87УТ2,5</t>
  </si>
  <si>
    <t xml:space="preserve"> Коробка соединительная КП-24-12</t>
  </si>
  <si>
    <t xml:space="preserve"> Коробка соединительная КС-4</t>
  </si>
  <si>
    <t xml:space="preserve"> Клапан запорно-регулирующий ЗРК 301 НЖ 80 6,3 Р НО У</t>
  </si>
  <si>
    <t xml:space="preserve"> Клапан регулирующий РК 301 НЖ 80 10 Л НЗ У</t>
  </si>
  <si>
    <t xml:space="preserve"> Клапан регулирующий РК 401 М 200 250 Л НЗ У</t>
  </si>
  <si>
    <t xml:space="preserve"> Клапан регулирующий РК 401 М 100 25 Л НЗ У</t>
  </si>
  <si>
    <t xml:space="preserve"> Клапан регулирующий РК 401 НЖ 100 100 Л НЗ У</t>
  </si>
  <si>
    <t xml:space="preserve"> Клапан регулирующий РК 501 НЖ 50 4 Р НЗ У</t>
  </si>
  <si>
    <t xml:space="preserve"> Клапан регулирующий РК 501 НЖ 50 1 Р НЗ У</t>
  </si>
  <si>
    <t xml:space="preserve"> Клапан регулирующий РК 401 НЖ 50 8 Л НО У</t>
  </si>
  <si>
    <t xml:space="preserve"> Клапан регулирующий РК 401 НЖ 50 25 Л НЗ У</t>
  </si>
  <si>
    <t xml:space="preserve"> Клапан регулирующий РК 401 НЖ 100 160 Л НЗ У</t>
  </si>
  <si>
    <t xml:space="preserve"> Клапан запорный ЗК 201 НЖ 50 НЗ У</t>
  </si>
  <si>
    <t xml:space="preserve"> Клапан регулирующий РК 501 НЖ 50 0,6 Р НЗ У</t>
  </si>
  <si>
    <t xml:space="preserve"> Клапан регулирующий РК 201 ХЛ 65 20 Л НО ХЛ (1)</t>
  </si>
  <si>
    <t xml:space="preserve"> Клапан регулирующий РК 201 ХЛ 65 4 Л НО ХЛ (1)</t>
  </si>
  <si>
    <t xml:space="preserve"> Клапан регулирующий РК 401 С 50 0,4 Р НЗ У</t>
  </si>
  <si>
    <t xml:space="preserve"> Клапан регулирующий РК 401 С 50 1,6 Р НЗ У</t>
  </si>
  <si>
    <t xml:space="preserve"> Клапан регулирующий РК 201 С 50 0,25 Р НЗ У</t>
  </si>
  <si>
    <t xml:space="preserve"> Клапан запорный ЗК 201 С 25 НЗ У</t>
  </si>
  <si>
    <t xml:space="preserve"> Болт М12-6gх40.56 ГОСТ 7798-70</t>
  </si>
  <si>
    <t xml:space="preserve"> Болт М10-6gх20.56 ГОСТ 7798-70</t>
  </si>
  <si>
    <t xml:space="preserve"> Щиток электропитания ЭЩП-2М-10-УХЛ4</t>
  </si>
  <si>
    <t xml:space="preserve"> Ящик с понижающим трансформатором ЯТП-0.25 220/24</t>
  </si>
  <si>
    <t xml:space="preserve"> Задвижка 30с515нж Ду350 Ру40</t>
  </si>
  <si>
    <t xml:space="preserve"> Труба Г 57х6 - 20 ТУ 14-3Р-55-2001</t>
  </si>
  <si>
    <t xml:space="preserve"> Извещатель охранный объемный радиоволновой Агат СП-5У71 (СП4У40)</t>
  </si>
  <si>
    <t xml:space="preserve"> Барьер искрозащитный БИБ 02-24В</t>
  </si>
  <si>
    <t xml:space="preserve"> Пост кнопочный ПКЕ-222-1 (ПКЕ 212/1)</t>
  </si>
  <si>
    <t xml:space="preserve"> Задвижка 31с18нж (30с76нж) Ду150 Ру63</t>
  </si>
  <si>
    <t xml:space="preserve"> Клапан запорный 15с52нж10М Ду15 Ру63</t>
  </si>
  <si>
    <t xml:space="preserve"> Клапан запорный 15с52нж10М Ду25 Ру63</t>
  </si>
  <si>
    <t xml:space="preserve"> Соеденитель электрический силовой РП-16-4BIK</t>
  </si>
  <si>
    <t xml:space="preserve"> Задвижка ЗКЛПЭЗ 30с915нж (31с932нж) Ду200 Ру40 с электроприводом ВБ-05 У1</t>
  </si>
  <si>
    <t xml:space="preserve"> Задвижка ЗКЛПЭ 30с915нж Ду100 Ру40 с электроприводом ВА-11 У1</t>
  </si>
  <si>
    <t xml:space="preserve"> Задвижка 30нж42нж2 Ду250 Ру10</t>
  </si>
  <si>
    <t xml:space="preserve"> Клапан запорный С21150-025 Ду25 Ру160</t>
  </si>
  <si>
    <t xml:space="preserve"> Клапан обратный КПЛВ.494464.312-00 Ду300 Ру200</t>
  </si>
  <si>
    <t xml:space="preserve"> Отборное устройство 0,01-200-ст20-(2), G1/2" ТУ 4218-008-51216464-01</t>
  </si>
  <si>
    <t xml:space="preserve"> Фланец 1-80-16 ст.20 ГОСТ 12821-80</t>
  </si>
  <si>
    <t xml:space="preserve"> Кран для заливки электролита в секцию аккумуляторных батарей ПР2605.00.00</t>
  </si>
  <si>
    <t xml:space="preserve"> Профиль 30015 (11521) ТУ завода-изготовителя</t>
  </si>
  <si>
    <t xml:space="preserve"> Рамка Отео 2 поста 20х12,5 (Рамка для эл.уст. изделий) 31414 (11511) ТУ завода-изготовителя</t>
  </si>
  <si>
    <t xml:space="preserve"> Отвод 4 DN-45-273х8-40 черт 02.116.1-11.01-ОС1.01-МР-ЧИ.01</t>
  </si>
  <si>
    <t xml:space="preserve"> Отвод II-45-4Ду-377х10 ТУ 51-515-91</t>
  </si>
  <si>
    <t xml:space="preserve"> Заглушка 1-300-4,0-20 АТК 24.200.02-90</t>
  </si>
  <si>
    <t xml:space="preserve"> Заглушка 1-400-16,0-20 АТК 24.200.02-90</t>
  </si>
  <si>
    <t xml:space="preserve"> Заглушка 4-50-16,0-20 АТК 24.200.02-90</t>
  </si>
  <si>
    <t xml:space="preserve"> Заглушка 2-350-4,0-20 АТК 24.200.02-90</t>
  </si>
  <si>
    <t xml:space="preserve"> Заглушка 4-25-16,0-20 АТК 24.200.02-90</t>
  </si>
  <si>
    <t xml:space="preserve"> Заглушка 4-300-16,0-20 АТК 24.200.02-90</t>
  </si>
  <si>
    <t xml:space="preserve"> Фланец 2-250-16 ст.20 ГОСТ 12821-80</t>
  </si>
  <si>
    <t xml:space="preserve"> Фланец 3-250-16 ст.20 ГОСТ 12821-80</t>
  </si>
  <si>
    <t xml:space="preserve"> Фланец 3-350-40 ст.20 ГОСТ 12821-8</t>
  </si>
  <si>
    <t xml:space="preserve"> Отвод П 45-57х3 ГОСТ 17375-2001</t>
  </si>
  <si>
    <t xml:space="preserve"> Отвод П90-219х6 ГОСТ 17375-2001</t>
  </si>
  <si>
    <t xml:space="preserve"> Переход ПК-426х12-377х12 ГОСТ 17378-2001</t>
  </si>
  <si>
    <t xml:space="preserve"> Переход ПК-159х10-57х6 ГОСТ 17378-2001</t>
  </si>
  <si>
    <t xml:space="preserve"> Переход ПЭ-377х12-273х10 ГОСТ 17378-2001</t>
  </si>
  <si>
    <t xml:space="preserve"> Отвод 10 DN-45-377х9-16 черт 02.116.1-11.01-ОС1.01-МР-ЧИ.01</t>
  </si>
  <si>
    <t xml:space="preserve"> Отвод 4 DN-90-57х6-150 черт 02.116.1-11.01-ОС1.01-МР-ЧИ.01</t>
  </si>
  <si>
    <t xml:space="preserve"> Отвод 4 DN-90-57х3-28 черт 02.116.1-11.01-ОС1.01-МР-ЧИ.01</t>
  </si>
  <si>
    <t xml:space="preserve"> Отвод 4 DN-90-57х5-75 черт 02.116.1-11.01-ОС1.01-МР-ЧИ.01</t>
  </si>
  <si>
    <t xml:space="preserve"> Отвод 10 DN-90-57х3-28 черт 02.116.1-11.01-ОС1.01-МР-ЧИ.01</t>
  </si>
  <si>
    <t xml:space="preserve"> Переход К-57х5-22х3-160 черт. 03-100-МР</t>
  </si>
  <si>
    <t xml:space="preserve"> Заглушка П 32х4-28-0,6-У ТУ 1469-007-04606975-00</t>
  </si>
  <si>
    <t xml:space="preserve"> Заглушка П 18х4-28-0,6-У ТУ 1469-007-04606975-00</t>
  </si>
  <si>
    <t xml:space="preserve"> Тройник ТС 273х19/15-168х12/9-16-0,75-У ТУ 1469-006-14606975-00</t>
  </si>
  <si>
    <t xml:space="preserve"> Тройник ТС 273х20/16-16-0,75У ТУ 1469-006-14606975-00</t>
  </si>
  <si>
    <t xml:space="preserve"> Тройник ТС 273х16/11-12,5-0,75У ТУ 1469-006-14606975-00</t>
  </si>
  <si>
    <t xml:space="preserve"> Тройник ТС 273х19/16-168х12/10-16-0,75-У ТУ 1469-006-14606975-00</t>
  </si>
  <si>
    <t xml:space="preserve"> Тройник ТС 168х16/12-16-0,6-У ТУ 1469-006-14606975-00</t>
  </si>
  <si>
    <t xml:space="preserve"> Тройник ТС 168х12-89х6-16-0,75-У ТУ 1469-006-14606975-00</t>
  </si>
  <si>
    <t xml:space="preserve"> Переход 89х5-57х4-16--0,75-У ТУ 1469-007-04606975-00</t>
  </si>
  <si>
    <t xml:space="preserve"> Переход 57х4-32х4-16-0,75-У ТУ 1469-007-04606975-00</t>
  </si>
  <si>
    <t xml:space="preserve"> Прокладка металлическая овального сечения 50-63 08Х18Н10Т черт. 02-01-МР</t>
  </si>
  <si>
    <t xml:space="preserve"> Заглушка 1-150-1,6-20 АТК 24.200.02-90</t>
  </si>
  <si>
    <t xml:space="preserve"> Заглушка 2-400-6,3-20 АТК 24.200.02-90</t>
  </si>
  <si>
    <t xml:space="preserve"> Фланец 2-300-63-20 ст.20 ГОСТ 12821-80</t>
  </si>
  <si>
    <t xml:space="preserve"> Фланец 2-50-63-20 ст.20 ГОСТ 12821-80</t>
  </si>
  <si>
    <t xml:space="preserve"> Фланец 3-400-63 ст.20 ГОСТ 12821-80</t>
  </si>
  <si>
    <t xml:space="preserve"> Фланец 3-150-63-20 ст.20 ГОСТ 12821-80</t>
  </si>
  <si>
    <t xml:space="preserve"> Фланец 3-300-63-20 ст.20 ГОСТ 12821-80</t>
  </si>
  <si>
    <t xml:space="preserve"> Фланец 3-50-63-20 ст.20 ГОСТ 12821-80</t>
  </si>
  <si>
    <t xml:space="preserve"> Фланец 7-100-160 ст.20 ГОСТ 12821-80</t>
  </si>
  <si>
    <t xml:space="preserve"> Фланец 7-150-160 ст.20 ГОСТ 12821-80</t>
  </si>
  <si>
    <t xml:space="preserve"> Фланец 7-25-160 ст.20 ГОСТ 12821-80</t>
  </si>
  <si>
    <t xml:space="preserve"> Решетка аллюминиевая жалюзийного типа 1000х900 ТУ завода изготов.</t>
  </si>
  <si>
    <t xml:space="preserve"> Переход ПК-377х10-325х8 ГОСТ 17378-2001</t>
  </si>
  <si>
    <t xml:space="preserve"> Переход ПК-57х4-25х2 ГОСТ 17378-2001</t>
  </si>
  <si>
    <t xml:space="preserve"> Переход ПК-530х12-426х10 ГОСТ 17378-2001</t>
  </si>
  <si>
    <t xml:space="preserve"> Переход ПК-159х4,5-108х4 ГОСТ 17378-2001</t>
  </si>
  <si>
    <t xml:space="preserve"> Клапан предохранительный 17с25нж Ду25 Ру40 пружина №6</t>
  </si>
  <si>
    <t xml:space="preserve"> Клапан предохранительный 17с23нж Ду50 Ру40 пружина №15</t>
  </si>
  <si>
    <t xml:space="preserve"> Клапан предохранительный 17с23нж Ду50 Ру40 пружина №16</t>
  </si>
  <si>
    <t xml:space="preserve"> Клапан предохранительный 17с25нж Ду25 Ру40 пружина №1</t>
  </si>
  <si>
    <t xml:space="preserve"> Задвижка 30с515нж "А" Ду250 Ру40</t>
  </si>
  <si>
    <t xml:space="preserve"> Переход ПЭ-426х14-325х12 ГОСТ 17378-2001</t>
  </si>
  <si>
    <t xml:space="preserve"> Отвод 90-159х12 -16-0,6-У ст.20 ТУ 1469-007-04606975-00</t>
  </si>
  <si>
    <t xml:space="preserve"> Переход ПЭ-325х16-159х8 ГОСТ 17378-2001</t>
  </si>
  <si>
    <t xml:space="preserve"> Переход ПЭ-108х4-57х3 ГОСТ 17378-2001</t>
  </si>
  <si>
    <t xml:space="preserve"> Переход ПЭ-377х10-325х8 ГОСТ 17378-2001</t>
  </si>
  <si>
    <t xml:space="preserve"> Переход ПЭ-377х12-219х8 ГОСТ 17378-2001</t>
  </si>
  <si>
    <t xml:space="preserve"> Секция угловая СУ 100х100 короб ТУ 36-1109-77</t>
  </si>
  <si>
    <t xml:space="preserve"> Секция угловая СУ 100х50 короб ТУ завода-изготовителя</t>
  </si>
  <si>
    <t xml:space="preserve"> Клапан предохраниетельный 17с6нж Ду50 Ру16 пружина №13</t>
  </si>
  <si>
    <t xml:space="preserve"> Клапан запорный 15с52нж10 Ду15 Ру63</t>
  </si>
  <si>
    <t xml:space="preserve"> Клапан запорный 15с52нж10 Ду25 Ру63</t>
  </si>
  <si>
    <t xml:space="preserve"> Клапан обратный 16нж48нж Ду25 Ру160</t>
  </si>
  <si>
    <t xml:space="preserve"> Термометр ТБ-2 0...+120С-1,5-125-10-М18 УХЗЛ3.1 ТУ311-00225621.160-95</t>
  </si>
  <si>
    <t xml:space="preserve"> Термометр ТБ-2 -20...+40С-1,5-315-10-М20 УХЗЛ3.1 ТУ311-00225621.160-95</t>
  </si>
  <si>
    <t xml:space="preserve"> Термометр ТБ-2Р 0...+120С-1,5-125-10-М20 УХЗЛ3.1 ТУ311-00225621.160-95</t>
  </si>
  <si>
    <t xml:space="preserve"> Термометр ТБ-2Р 0...+100С-1,5-200-10-М20 УХЗЛ3.1 ТУ311-00225621.160-95</t>
  </si>
  <si>
    <t xml:space="preserve"> Светильник взрывозащищенный РСП 25-125</t>
  </si>
  <si>
    <t xml:space="preserve"> Термошкаф неразъемный 1000х600х1800 3.909.013-13</t>
  </si>
  <si>
    <t xml:space="preserve"> Коробка ответвительная У-995МУ3</t>
  </si>
  <si>
    <t xml:space="preserve"> Коробка УК-2Р</t>
  </si>
  <si>
    <t xml:space="preserve"> Бокс распределительный кабельный БКТ 30х2 ТУ завода-изготовителя</t>
  </si>
  <si>
    <t xml:space="preserve"> Задвижка 30с915нж Ду350 Ру40 с электроприводом ВВ-12У1</t>
  </si>
  <si>
    <t xml:space="preserve"> Задвижка 30с999нж Ду100 Ру25 с электроприводом В-А2-11-К У1</t>
  </si>
  <si>
    <t xml:space="preserve"> Задвижка 30с945нж Ду100 Ру160 с электроприводом В-Б1-05 У1</t>
  </si>
  <si>
    <t xml:space="preserve"> Задвижка 30с941нж Ду300 Ру16 с электроприводом ВВ-06 У2</t>
  </si>
  <si>
    <t xml:space="preserve"> Клапан обратный 19с53нж Ду80 Ру40</t>
  </si>
  <si>
    <t xml:space="preserve"> Клапан предохраниетельный 17с21нж Ду50 Ру40 пружина №14</t>
  </si>
  <si>
    <t xml:space="preserve"> Клапан предохранительный 17с7нж Ду100 Ру16 пружина №50</t>
  </si>
  <si>
    <t xml:space="preserve"> Кран шаровой 11нж38п Ду10 Ру63</t>
  </si>
  <si>
    <t xml:space="preserve"> Задвижка 30с915нж Ду100 Ру40 с электроприводом В-А2-11К</t>
  </si>
  <si>
    <t xml:space="preserve"> Полоса перфорированная ПП-30 У1</t>
  </si>
  <si>
    <t xml:space="preserve"> Короб прямой У1108 УТ2,5</t>
  </si>
  <si>
    <t xml:space="preserve"> Короб прямой У1105 УТ2,5</t>
  </si>
  <si>
    <t xml:space="preserve"> Короб прямой У1109 УТ2,5</t>
  </si>
  <si>
    <t xml:space="preserve"> Короб прямой У1107 УТ2,5</t>
  </si>
  <si>
    <t xml:space="preserve"> Полоса перфорированная ПП 28</t>
  </si>
  <si>
    <t xml:space="preserve"> Зажим кабельный У1115 УТ2,5</t>
  </si>
  <si>
    <t xml:space="preserve"> Короб прямой У1079 УТ2,5</t>
  </si>
  <si>
    <t xml:space="preserve"> Короб угловой вверх У1081 УТ2,5</t>
  </si>
  <si>
    <t xml:space="preserve"> Короб угловой горизонтальный У1083 УТ2,5</t>
  </si>
  <si>
    <t xml:space="preserve"> Полоса К200 ХЛ1</t>
  </si>
  <si>
    <t xml:space="preserve"> Затвор обратный ПТ99052-500 Ду500 Ру10 с электроприводом НА-11</t>
  </si>
  <si>
    <t xml:space="preserve"> Клапан обратный 19нж19нж Ду50 Ру160</t>
  </si>
  <si>
    <t xml:space="preserve"> Задвижка 30нж15нж Ду50 Ру40</t>
  </si>
  <si>
    <t xml:space="preserve"> Клапан предохранительный 17с25нж Ду25 Ру40 пружина №8</t>
  </si>
  <si>
    <t xml:space="preserve"> Прокладка металлическая овального сечения Ду50 sch.300 RTJ R-23 ASME B16.20-1998 AISI 316L 135 НВ max. SPC-PT -26</t>
  </si>
  <si>
    <t xml:space="preserve"> Прокладка металлическая овального сечения Ду20 sch.1500 RTJ R-14 ASME B16.20-1998 AISI 316L 135 НВ max. SPC-PT -26</t>
  </si>
  <si>
    <t xml:space="preserve"> Прокладка металлическая овального сечения Ду40 sch.1500 RTJ R-20 ASME B16.20-1998 AISI 316L 135 НВ max. SPC-PT -26</t>
  </si>
  <si>
    <t xml:space="preserve"> Кран шаровой КШФ Ду15 Ру16 сталь 20</t>
  </si>
  <si>
    <t xml:space="preserve"> Клапан предохранительный 17с6нж Ду 150 Ру 16 пружина №75</t>
  </si>
  <si>
    <t xml:space="preserve"> Клапан предохранительный СППК 4 150/16 17с6нж Ду 150 Ру 16 пружина №72</t>
  </si>
  <si>
    <t xml:space="preserve"> Клапан СППК 5 100/40 17с23нж Ду100 Ру40</t>
  </si>
  <si>
    <t xml:space="preserve"> Блок предохранительных клапанов СППК4Р 17с7нж Ду50 Ру16 Рн1,6 МПа (пр14) с ПУ (Пу50х16-01) (Пу 80х6)</t>
  </si>
  <si>
    <t xml:space="preserve"> Блок предохранительных клапанов СППК4Р 17с23нж Ду50 Ру40 Рн4,0 МПа (пр16) с ПУ (Пу50х40-01)</t>
  </si>
  <si>
    <t xml:space="preserve"> Блок предохранительных клапанов СППКР 17с84нж Ду25 Ру100 (пр5)</t>
  </si>
  <si>
    <t xml:space="preserve"> Клапан запорный 15с68нж Ду15 Ру160</t>
  </si>
  <si>
    <t xml:space="preserve"> Отвод П 45-325х8 ГОСТ 17375-2001</t>
  </si>
  <si>
    <t xml:space="preserve"> Переход ПК-159х8-57х3 ГОСТ 17378-2001</t>
  </si>
  <si>
    <t xml:space="preserve"> Переход ПК-530х12-377х10 ГОСТ 17378-2001</t>
  </si>
  <si>
    <t xml:space="preserve"> Переход ПК-530х10-325х10 ГОСТ 17378-2001</t>
  </si>
  <si>
    <t xml:space="preserve"> Переход ПК-273х7-108х4 ГОСТ 17378-2001</t>
  </si>
  <si>
    <t xml:space="preserve"> Переход ПК-219х6-108х4 ГОСТ 17378-2001</t>
  </si>
  <si>
    <t xml:space="preserve"> Переход ПК-57х3-25х1,6 ГОСТ 17378-2001</t>
  </si>
  <si>
    <t xml:space="preserve"> Тройник П 325х16 ГОСТ 17376-01</t>
  </si>
  <si>
    <t xml:space="preserve"> Тройник П 325х8-219х6 ГОСТ 17376-01</t>
  </si>
  <si>
    <t xml:space="preserve"> Отвод П 45-273х8 ГОСТ 17375-2001</t>
  </si>
  <si>
    <t xml:space="preserve"> Клапан регулирующий КМР-Э 601нж 100 100 Л У Ду100 Ру160</t>
  </si>
  <si>
    <t xml:space="preserve"> Тройник П 57х5 ГОСТ 17376-01</t>
  </si>
  <si>
    <t xml:space="preserve"> Тройник П 89х3,5 ГОСТ 17376-01</t>
  </si>
  <si>
    <t xml:space="preserve"> Тройник П 377х10-273х8 ГОСТ 17376-01</t>
  </si>
  <si>
    <t xml:space="preserve"> Клапан запорный 15с22нж Ду50 Ру40</t>
  </si>
  <si>
    <t xml:space="preserve"> Отвод 4 DN-45-273х14-130 черт 02.116.1-11.01-ОС1.01-МР-ЧИ.01</t>
  </si>
  <si>
    <t xml:space="preserve"> Отвод 10 DN-90-273х14-130 черт 02.116.1-11.01-ОС1.01-МР-ЧИ.01</t>
  </si>
  <si>
    <t xml:space="preserve"> Отвод 4 DN-45-273х16-130 черт 02.116.1-11.01-ОС1.01-МР-ЧИ.01</t>
  </si>
  <si>
    <t xml:space="preserve"> Отвод II-45-4Ду 273х18-20 ТУ 51-515-91</t>
  </si>
  <si>
    <t xml:space="preserve"> Отвод II-90-4Ду 273х18-20 ТУ 51-515-91</t>
  </si>
  <si>
    <t xml:space="preserve"> Отвод 4 DN-90-273х14-130 черт 02.116.1-11.01-ОС1.01-МР-ЧИ.01</t>
  </si>
  <si>
    <t xml:space="preserve"> Запорное устройство указателя уровня 12лс29нж Ду15 Ру160</t>
  </si>
  <si>
    <t xml:space="preserve"> Тройник П 273х12-159х8 ГОСТ 17376-2001</t>
  </si>
  <si>
    <t xml:space="preserve"> Отвод П 90-1-42,4х4 ГОСТ 17375-2001</t>
  </si>
  <si>
    <t xml:space="preserve"> Переход ПК-325х10-108х4 ГОСТ 17378-2001</t>
  </si>
  <si>
    <t xml:space="preserve"> Переход ПК-273х7-219х6 ГОСТ 17378-2001</t>
  </si>
  <si>
    <t xml:space="preserve"> Ящик управления электрозадвижкой Я90112В-3074А УХЛ4</t>
  </si>
  <si>
    <t xml:space="preserve"> Переход ПК-159х4,5-76х3,5 ГОСТ 17378-2001</t>
  </si>
  <si>
    <t xml:space="preserve"> Переход ПК-219х10-108х6 ГОСТ 17378-2001</t>
  </si>
  <si>
    <t xml:space="preserve"> Муфта соединительная МС-ЭК</t>
  </si>
  <si>
    <t xml:space="preserve"> Переход ПК-45х4-32х4 ГОСТ 17378-2001</t>
  </si>
  <si>
    <t xml:space="preserve"> Кабель-канал 100х60мм</t>
  </si>
  <si>
    <t xml:space="preserve"> Миниканал ТНС</t>
  </si>
  <si>
    <t xml:space="preserve"> Кабель КВВГЭнг-LS(КВВГнг-LS) 7х1</t>
  </si>
  <si>
    <t xml:space="preserve"> Переход ПК-219х10-133х8 ГОСТ 17378-2001</t>
  </si>
  <si>
    <t xml:space="preserve"> Переход ПК-159х4,5-89х3,5 ГОСТ 17378-2001</t>
  </si>
  <si>
    <t xml:space="preserve"> Тройник П 325х11/16-219х8 ГОСТ 17376-01</t>
  </si>
  <si>
    <t xml:space="preserve"> Фланец 3-300-100 ст.25 ГОСТ 12821-80</t>
  </si>
  <si>
    <t xml:space="preserve"> Фланец 3-200-100 ст.25 ГОСТ 12821-80</t>
  </si>
  <si>
    <t xml:space="preserve"> Соединитель СЛ 240х92 (УХЛ 2,5)</t>
  </si>
  <si>
    <t xml:space="preserve"> Кронштейн КП-58</t>
  </si>
  <si>
    <t xml:space="preserve"> Полоса перфорированная ПП-40</t>
  </si>
  <si>
    <t xml:space="preserve"> Хомут Х15 (Х16)</t>
  </si>
  <si>
    <t xml:space="preserve"> Хомут С-439 (У2)</t>
  </si>
  <si>
    <t xml:space="preserve"> Шайба 20.3 ГОСТ 9065-75</t>
  </si>
  <si>
    <t xml:space="preserve"> Скоба К 252У2</t>
  </si>
  <si>
    <t xml:space="preserve"> Коробка клеммная КЗНС 08 (КЗНА 08-10-У3)</t>
  </si>
  <si>
    <t xml:space="preserve"> Коробка клеммная КЗНА 08-10-У3</t>
  </si>
  <si>
    <t xml:space="preserve"> Коробка ответвительная У995 МУЗ</t>
  </si>
  <si>
    <t xml:space="preserve"> Втулка В28 УХЛ2</t>
  </si>
  <si>
    <t xml:space="preserve"> Светильник со стеклом РКУ 16-125-001 (РКУ03-125-001)</t>
  </si>
  <si>
    <t xml:space="preserve"> Реле промежуточное РП21М-004,~220В с розеткой тип 2</t>
  </si>
  <si>
    <t xml:space="preserve"> Радиорозетка открытой проводки РПВ-1</t>
  </si>
  <si>
    <t xml:space="preserve"> Блок зажимов БЗ24-4П25-В/ВУ3-10</t>
  </si>
  <si>
    <t xml:space="preserve"> Коробка У-192</t>
  </si>
  <si>
    <t xml:space="preserve"> Бокс кабельный телефонный БКТ 10х2</t>
  </si>
  <si>
    <t xml:space="preserve"> Розетка телефонная РТШ-4, ВТ-2</t>
  </si>
  <si>
    <t xml:space="preserve"> Крышка лотка КЛ100 УХЛ2,5</t>
  </si>
  <si>
    <t xml:space="preserve"> Крышка прямого лотка КЛ100 УХЛ2,5</t>
  </si>
  <si>
    <t xml:space="preserve"> Крышка лотка углового поворота 90гр. КЛУ100-90 УХЛ2,5</t>
  </si>
  <si>
    <t xml:space="preserve"> Крышка прямого лотка КЛ400 УХЛ2,5</t>
  </si>
  <si>
    <t xml:space="preserve"> Крышки для углововых лотков для поворота трассы на 90гр. КЛУ 100-90 УХЛ2,5</t>
  </si>
  <si>
    <t xml:space="preserve"> Крышки лотков для поворота трассы вверх под углом 90гр. КЛП 100-90 УХЛ2,5</t>
  </si>
  <si>
    <t xml:space="preserve"> Крышки лотков для поворота трассы вниз под углом 90гр. КЛС 100-90 УХЛ2,5</t>
  </si>
  <si>
    <t xml:space="preserve"> Фланец 3-50-6 ст.20 ГОСТ 12821-80</t>
  </si>
  <si>
    <t xml:space="preserve"> Крышка тройникового лотка КЛт100 УХЛ2,5</t>
  </si>
  <si>
    <t xml:space="preserve"> Крышка углового лотка для поворота трассы на 135гр. КЛУ 100-135 УХЛ2,5</t>
  </si>
  <si>
    <t xml:space="preserve"> Лоток для поворота трассы вверх 90гр. КП100х65 90 УХЛ2,5</t>
  </si>
  <si>
    <t xml:space="preserve"> Лоток глухой для поворота трассы на 90гр. КГГ100х65 90 УХЛ2,5</t>
  </si>
  <si>
    <t xml:space="preserve"> Клапан предохранительный 17с16нж Ду50 Ру63 пружина №57</t>
  </si>
  <si>
    <t xml:space="preserve"> Лоток угловой для поворота трассы на 90гр. КГГ100х65 90 УХЛ2,5</t>
  </si>
  <si>
    <t xml:space="preserve"> Лоток прямой глухой ЛМГ 100х65 УХЛ2,5</t>
  </si>
  <si>
    <t xml:space="preserve"> Лоток прямой перфорированный ЛМ 100х65 УХЛ2,5</t>
  </si>
  <si>
    <t xml:space="preserve"> Лоток прямой перфорированный ЛМ 600х92 УХЛ2,5</t>
  </si>
  <si>
    <t xml:space="preserve"> Лоток тройниковый перфорированный ОТ 600 ОТГ 600х65 УХЛ2,5</t>
  </si>
  <si>
    <t xml:space="preserve"> Лоток угловой для поворота трассы на 90гр. глухой КГГ400х65 90 УХЛ2,5</t>
  </si>
  <si>
    <t xml:space="preserve"> Полоса К106 (К106Х-УТ2)</t>
  </si>
  <si>
    <t xml:space="preserve"> Полоса УСЭК 56 У3</t>
  </si>
  <si>
    <t xml:space="preserve"> Профиль К101У2</t>
  </si>
  <si>
    <t xml:space="preserve"> Профиль К235КУТ2</t>
  </si>
  <si>
    <t xml:space="preserve"> Распределитель лотковый РЛ 2000х65</t>
  </si>
  <si>
    <t xml:space="preserve"> Шайба царапающая УСЭК 76 У1</t>
  </si>
  <si>
    <t xml:space="preserve"> Переход ПК-219х16-159х12 ГОСТ 17378-2001</t>
  </si>
  <si>
    <t xml:space="preserve"> Тройник П 159х8-108х5 ГОСТ 17376-2001</t>
  </si>
  <si>
    <t xml:space="preserve"> Кабель КВВГнг-LS 5х1</t>
  </si>
  <si>
    <t xml:space="preserve"> Шпилька АМ27-6gх150.55.35.III.2 ГОСТ 9066-75</t>
  </si>
  <si>
    <t xml:space="preserve"> Шпилька АМ24-6gх130.48.35.III.2 ГОСТ 9066-75</t>
  </si>
  <si>
    <t xml:space="preserve"> Гайка АМ24-6Н.25.III.2 ГОСТ 9064-75</t>
  </si>
  <si>
    <t xml:space="preserve"> Задвижка 30с941нж Ду80 Ру16 с электроприводом В-А2-11У1</t>
  </si>
  <si>
    <t xml:space="preserve"> Кабель-канал 25х10мм</t>
  </si>
  <si>
    <t xml:space="preserve"> Кабель-канал КАБК 2000х20х15</t>
  </si>
  <si>
    <t xml:space="preserve"> Кабель-канал 2000х20х15</t>
  </si>
  <si>
    <t xml:space="preserve"> Соединение навертное СН14-Rc1/2 У3</t>
  </si>
  <si>
    <t xml:space="preserve"> Шина нулевая 2-4мм тип 2х15</t>
  </si>
  <si>
    <t xml:space="preserve"> Шина нулевая 4мм тип 2х15</t>
  </si>
  <si>
    <t xml:space="preserve"> Скоба К 730 (У2)</t>
  </si>
  <si>
    <t xml:space="preserve"> Задвижка 30с42нж Ду200 Ру10</t>
  </si>
  <si>
    <t xml:space="preserve"> Переход 325х16-273х14-16-0,75-У ТУ 1469-007-04606975-06</t>
  </si>
  <si>
    <t xml:space="preserve"> Отвод 4 DN-45-57х5/4-20 черт 02.116.1-11.01-ОС1.01-МР-ЧИ.01</t>
  </si>
  <si>
    <t xml:space="preserve"> Тройник П 325х11/16 09Г2С ГОСТ 17376-01</t>
  </si>
  <si>
    <t xml:space="preserve"> Тройник П 273х8 ГОСТ 17376-01</t>
  </si>
  <si>
    <t xml:space="preserve"> Тройник П 108х4-89х4 ГОСТ 17376-01</t>
  </si>
  <si>
    <t xml:space="preserve"> Задвижка 30с964нж Ду150 Ру25 с электроприводом ВА У1</t>
  </si>
  <si>
    <t xml:space="preserve"> Сосуд 100-1-0-Э V-100м3 ОСТ 26-02-2080-84</t>
  </si>
  <si>
    <t xml:space="preserve"> Кронштейн монтажный Q9033B1000 ( кат. №007290-001)</t>
  </si>
  <si>
    <t xml:space="preserve"> Заглушка REDAPT PAOM 25 Sira ЕЕХD</t>
  </si>
  <si>
    <t xml:space="preserve"> Металлический калибровочный постоянный магнит (кат №102740-002)</t>
  </si>
  <si>
    <t xml:space="preserve"> Уплотнительное кольцо O-ring ( кат. № 107427-004)</t>
  </si>
  <si>
    <t xml:space="preserve"> Клапан обратный 19с74нж Ду50 Ру40</t>
  </si>
  <si>
    <t xml:space="preserve"> Клапан регулирующий КМР-Э 601нж 80 10 Л У Ду80 Ру160</t>
  </si>
  <si>
    <t xml:space="preserve"> Кабель МКЭШвнг(МКЭШВнг-LS) 1х2х1 ТУ 16 К13-023-96</t>
  </si>
  <si>
    <t xml:space="preserve"> Переход 325х20-273х17-16-0,75-У ТУ 1469-007-04606975-06</t>
  </si>
  <si>
    <t xml:space="preserve"> Конденсатоотводчик РКД-1П ДУ50 РУ25</t>
  </si>
  <si>
    <t xml:space="preserve"> Клапан ДУ15 Kvs=1м3/ч R210 (Belimo)</t>
  </si>
  <si>
    <t xml:space="preserve"> Клапан ДУ25 РУ16 R225 (Belimo)</t>
  </si>
  <si>
    <t xml:space="preserve"> Электропривод LR230A-S AC110...240 V (Belimo)</t>
  </si>
  <si>
    <t xml:space="preserve"> Клапан трехходовой ДУ25 Kvs=6.3м3/ч R322</t>
  </si>
  <si>
    <t xml:space="preserve"> Клапан ДУ40 РУ16 R240 (Belimo)</t>
  </si>
  <si>
    <t xml:space="preserve"> Тройник 273х18-20-20 ТУ 3647-095-00148139-2000</t>
  </si>
  <si>
    <t xml:space="preserve"> Тройник 159х12 ТУ 3647-095-00148139-2000</t>
  </si>
  <si>
    <t xml:space="preserve"> Тройник 219х16-159х12-20-20 ТУ 3647-095-00148139-2000</t>
  </si>
  <si>
    <t xml:space="preserve"> Переход 159х12-57х6-16-20 ТУ 3647-095-00148139-2000</t>
  </si>
  <si>
    <t xml:space="preserve"> Переход 273х19-159х8-12.5-20 ТУ 3647-095-00148139-2000</t>
  </si>
  <si>
    <t xml:space="preserve"> Пост управления ПКУ2-У3</t>
  </si>
  <si>
    <t xml:space="preserve"> Пост управления ПКУ3-У3</t>
  </si>
  <si>
    <t xml:space="preserve"> Переход ПК-325х22-159х12 ГОСТ 17378-2001</t>
  </si>
  <si>
    <t xml:space="preserve"> Фланец 2-400-63 ст.25 ГОСТ 12821-80</t>
  </si>
  <si>
    <t xml:space="preserve"> Гром-полоса 25х2</t>
  </si>
  <si>
    <t xml:space="preserve"> Затвор обратный 19с73нж Ду200 Ру40</t>
  </si>
  <si>
    <t xml:space="preserve"> Кабель-канал 90х40 Legrand</t>
  </si>
  <si>
    <t xml:space="preserve"> Кабель-канал погонажный 40х25 DLP</t>
  </si>
  <si>
    <t xml:space="preserve"> Кабель-канал погонажный 25х16 DLP</t>
  </si>
  <si>
    <t xml:space="preserve"> Кабель-канал погонажный 40х40 DLP</t>
  </si>
  <si>
    <t xml:space="preserve"> Кабель-канал магистральный 40х40 DLP-D</t>
  </si>
  <si>
    <t xml:space="preserve"> Кабель- канал 105х50mm, L=2m, Legrand импорт</t>
  </si>
  <si>
    <t xml:space="preserve"> Кабель-канал магистральный 150х60 DLP-D</t>
  </si>
  <si>
    <t xml:space="preserve"> Кабель ВБбШнг-LS-1 4х150 (3х150)</t>
  </si>
  <si>
    <t xml:space="preserve"> Прокладка мет. овального сечения 50-63 ст. 08Х18Н10Т, черт. № 02-01-МР</t>
  </si>
  <si>
    <t xml:space="preserve"> Блок предохранительных клапанов СППК4Р 17с21нж Ду150 Ру40 ПУ 100-40-01</t>
  </si>
  <si>
    <t xml:space="preserve"> Клапан запорный 15с94бк4 Ду25 Ру25</t>
  </si>
  <si>
    <t xml:space="preserve"> Клапан запорный 15с67бк Ду15 Ру160</t>
  </si>
  <si>
    <t xml:space="preserve"> Заглушка 4-150-16,0-20 АТК 24.200.02-90</t>
  </si>
  <si>
    <t xml:space="preserve"> Заглушка 1-50-1,6-20 АТК 24.200.02-90</t>
  </si>
  <si>
    <t xml:space="preserve"> Фланец 2-80-40 ст.25 ГОСТ 12821-80</t>
  </si>
  <si>
    <t xml:space="preserve"> Заглушка 2-50-63-20 АТК 24.200.02-90</t>
  </si>
  <si>
    <t xml:space="preserve"> Фланец 3-50-63 ст.25 ГОСТ 12821-80</t>
  </si>
  <si>
    <t xml:space="preserve"> Фланец 3-150-63 ст.25 ГОСТ 12821-80</t>
  </si>
  <si>
    <t xml:space="preserve"> Заглушка 2-50-4,0-20 АТК 24.200.02-90</t>
  </si>
  <si>
    <t xml:space="preserve"> Фланец 3-200-100 ст.20 ГОСТ 12821-80</t>
  </si>
  <si>
    <t xml:space="preserve"> Гайка АМ27-6Н.25.III.2 ГОСТ9064-75</t>
  </si>
  <si>
    <t xml:space="preserve"> Коробка КСП-10</t>
  </si>
  <si>
    <t xml:space="preserve"> Шкаф автоматики заказ №3110-01 (49-А2 БКРА3110-01-06)</t>
  </si>
  <si>
    <t xml:space="preserve"> Переход ПК-114х4-89х3,5 ГОСТ 17378-2001</t>
  </si>
  <si>
    <t xml:space="preserve"> Отвод 10 DN-90-273х8 черт 02.116.1-11.01-ОС1.01-МР-ЧИ.01</t>
  </si>
  <si>
    <t xml:space="preserve"> Отвод 4 DN-90-273х8 черт 02.116.1-11.01-ОС1.01-МР-ЧИ.01</t>
  </si>
  <si>
    <t xml:space="preserve"> Отвод 4 DN-45-273х8 черт 02.116.1-11.01-ОС1.01-МР-ЧИ.01</t>
  </si>
  <si>
    <t xml:space="preserve"> Извещатель охранный ДПМ-3 исп.00</t>
  </si>
  <si>
    <t xml:space="preserve"> Сигнализатор прохождения очистного устройства ДПС 7В</t>
  </si>
  <si>
    <t xml:space="preserve"> Блок предохранительных клапанов СППК5 17с16нж Ду100 Ру63 (пр59) с ПУ (Пу 100х63) (Пу 150х40)</t>
  </si>
  <si>
    <t xml:space="preserve"> Установка домкратная передвижная УДП-160д-1980 г/п 40тн. Высота подъема груза 1960 мм, габаритные размеры 1475х1755х2590</t>
  </si>
  <si>
    <t xml:space="preserve"> Лампа к светильнику DLS PHILIPS PL-C/2P 13/830 (DULUX D 13W/21-840 G24d-1 OSRAM)</t>
  </si>
  <si>
    <t xml:space="preserve"> Светильник 113 DLS (ЛВО 10-9 003)</t>
  </si>
  <si>
    <t xml:space="preserve"> Клапан регулирующий КМР-Р 401нж 50 16 Р У Ду50 Ру63</t>
  </si>
  <si>
    <t xml:space="preserve"> Розетка штепсельная 13553-00-00Б</t>
  </si>
  <si>
    <t xml:space="preserve"> Розетка штепсельная 13554-00-00Б</t>
  </si>
  <si>
    <t xml:space="preserve"> Клапан предохранительный пружинный СППК5 17с8нж1 Ду 50 Ру 160</t>
  </si>
  <si>
    <t xml:space="preserve"> Фильтр муфтовый сетчатый Ду 20 Ру16 СНИЦ494.725.005 ФМС</t>
  </si>
  <si>
    <t xml:space="preserve"> Задвижка 30с915нж Ду250 Ру40 с электроприводом ВВ-06</t>
  </si>
  <si>
    <t xml:space="preserve"> Клапан запорный С21150-025-30 Ду25 Ру63</t>
  </si>
  <si>
    <t xml:space="preserve"> Клапан С21150-05-12 Ду 15 Ру 16</t>
  </si>
  <si>
    <t xml:space="preserve"> Клапан запорный С21150-025-18 Ду25 Ру40</t>
  </si>
  <si>
    <t xml:space="preserve"> Вентиль игольчатый муфтовый Р-35-ВИ-032-000 Ду15 Ру160</t>
  </si>
  <si>
    <t xml:space="preserve"> Позиционер электропневматический ЭПП-1-У1</t>
  </si>
  <si>
    <t xml:space="preserve"> Станция управления фонтанной арматурой с гидроуправлением СУФА 5</t>
  </si>
  <si>
    <t xml:space="preserve"> Отвод II-90-2Ду 377х18-20 ТУ 51-515-91</t>
  </si>
  <si>
    <t xml:space="preserve"> Отвод I-90-4Ду 159х11-20 ТУ 51-515-91</t>
  </si>
  <si>
    <t xml:space="preserve"> Отвод I-90-2Ду 219х16-20 ТУ 51-515-91</t>
  </si>
  <si>
    <t xml:space="preserve"> Отвод гнутый 57х6-250.150.150 ОСТ 36-42-81</t>
  </si>
  <si>
    <t xml:space="preserve"> Комплект линзовый КЛМ (ЛБ) 16903-00-00</t>
  </si>
  <si>
    <t xml:space="preserve"> Комплект линзовый КЛМ (Ж) 16903-00-00-01</t>
  </si>
  <si>
    <t xml:space="preserve"> Комплект линзовый КЛМ (С) 16903-00-00-01</t>
  </si>
  <si>
    <t xml:space="preserve"> Комплект линзовый КЛК (Ж) 16904-00-00</t>
  </si>
  <si>
    <t xml:space="preserve"> Комплект линзовый КЛК (К) 16904-00-00</t>
  </si>
  <si>
    <t xml:space="preserve"> Комплект линзовый КЛК (ЛБ) 16904-00-00</t>
  </si>
  <si>
    <t xml:space="preserve"> Комплект линзовый КЛК (С) 16904-00-00</t>
  </si>
  <si>
    <t xml:space="preserve"> Щиток (0) 16976-01-00</t>
  </si>
  <si>
    <t xml:space="preserve"> Мачта для светофора 17002-00-00-10</t>
  </si>
  <si>
    <t xml:space="preserve"> Мачта для светофора 17002-00-00-20</t>
  </si>
  <si>
    <t xml:space="preserve"> Кран мостовой унифицированный управление из кабины, пожаробезопасный г/п 20,0/5,0 тн-16,5, Н-12,0 м</t>
  </si>
  <si>
    <t xml:space="preserve"> Таль электрическая передвижная г/п 0,25 нт., Н=6 м,</t>
  </si>
  <si>
    <t xml:space="preserve"> Клапан обратный 19с53нж01 Ду300 Ру100</t>
  </si>
  <si>
    <t xml:space="preserve"> Извещатель пламени пожарный ИП 330/3-20-А1</t>
  </si>
  <si>
    <t xml:space="preserve"> Ввод кабельный Е3 WFR/20/V25 импорт</t>
  </si>
  <si>
    <t xml:space="preserve"> Держатель позиционера Q 1201С1001 (кат.номер №007255-001) импорт</t>
  </si>
  <si>
    <t xml:space="preserve"> Очистительная жидкость для чистки оптич. поверхностей К1003А1006 Кат.№ 001680-903</t>
  </si>
  <si>
    <t xml:space="preserve"> Гайка АМ12.25 ГОСТ 9064-75</t>
  </si>
  <si>
    <t xml:space="preserve"> Болт М20х80.35 ГОСТ 7798-70</t>
  </si>
  <si>
    <t xml:space="preserve"> Гайка М20.5. ГОСТ 5915-70</t>
  </si>
  <si>
    <t xml:space="preserve"> Шайба 20.02. ГОСТ 11371-78</t>
  </si>
  <si>
    <t xml:space="preserve"> Смазка монтажная силиконовая АРТ. GRS-454 (Кат. №005003-001)</t>
  </si>
  <si>
    <t xml:space="preserve"> Заслонка поворотная поз.PV52991 Dу100mm Pу2,5МПа NACE MR 01-75 (Metso) импорт</t>
  </si>
  <si>
    <t xml:space="preserve"> Электрозапальник автономный мобильный (ЭЗАМ)</t>
  </si>
  <si>
    <t xml:space="preserve"> Клапан предохранительный 17нж25нж Ду50 Ру40</t>
  </si>
  <si>
    <t xml:space="preserve"> Агрегат сварочный универсальный АС-УИП (двигатель КП-390)</t>
  </si>
  <si>
    <t xml:space="preserve"> Щиток осветительный взрывозащищенный ЩОВ 211БУХЛ1 на отх. линиях 3-и однополюсных авт. выкл. Iном=10А, 3-и однополюсных авт. выкл. I  ном=16А</t>
  </si>
  <si>
    <t xml:space="preserve"> Клапан запорный С21150-015-18 Ду15 Ру40</t>
  </si>
  <si>
    <t xml:space="preserve"> Клапан запорный С21150-025-27 Ду25 Ру40</t>
  </si>
  <si>
    <t xml:space="preserve"> Клапан запорный С21150-025-20 Ду25 Ру40 сталь 10Х17Н13М3Т</t>
  </si>
  <si>
    <t xml:space="preserve"> Заслонка поворотная поз.PV52981, PV52982 Dу200mm Pу2,5МПа NACE MR 01-75 (Metso) импорт</t>
  </si>
  <si>
    <t xml:space="preserve"> Коробка распределительная взрывозащищенная SA473018(60C2)-5FGA1(A)-5FGA1(D)-orange</t>
  </si>
  <si>
    <t xml:space="preserve"> Коробка распределительная взрывозащищенная SA301410(30C2)-3FGA1(A)-2FGA1(B)-3FGA1(C)-orange</t>
  </si>
  <si>
    <t xml:space="preserve"> Коробка распределительная взрывозащищенная SA141410(14C2)-1FGA1(D)-3FGA1(C)-orange</t>
  </si>
  <si>
    <t xml:space="preserve"> Коробка распределительная взрывозащищенная SA301410(34C2)-2FGA1(C)-5FGA1(A)-orange</t>
  </si>
  <si>
    <t xml:space="preserve"> Коробка распределительная взрывозащищенная SA141410(14C2)-5FGA1(D)-3FGA1(C)-orange</t>
  </si>
  <si>
    <t xml:space="preserve"> Коробка распределительная взрывозащищенная SA141410(18C2)-3FGA1(A)-2FGA1(B)-orange</t>
  </si>
  <si>
    <t xml:space="preserve"> Коробка распределительная взрывозащищенная SA301410(38C2)-5FGA1(A)-1FGA1(B)-5FGA1(C)-orange</t>
  </si>
  <si>
    <t xml:space="preserve"> Болт М12х60.58 ГОСТ 7798-70</t>
  </si>
  <si>
    <t xml:space="preserve"> Болт М12х70.58 ГОСТ 7798-70</t>
  </si>
  <si>
    <t xml:space="preserve"> Гайка М16.5 ГОСТ 5915-70</t>
  </si>
  <si>
    <t xml:space="preserve"> Заглушка 32х4-10,0-0,6-У ТУ 1469-007</t>
  </si>
  <si>
    <t xml:space="preserve"> Заглушка 18х4-6,4-0,6-У ТУ 1469-007</t>
  </si>
  <si>
    <t xml:space="preserve"> Шпилька АМ12-6gх70.35 ГОСТ 9066-75</t>
  </si>
  <si>
    <t xml:space="preserve"> Коробка распределительная взрывозащищенная SA111108(10C2)-2FGA1(A)-2FGA1(B)-2FGA1(C)-1FG1(D)</t>
  </si>
  <si>
    <t xml:space="preserve"> Клапан со стальным затвором Ду-15 (NPS 1/2") Ру-800 ANSI в сероводородостойком исполнении</t>
  </si>
  <si>
    <t xml:space="preserve"> Клапан обратный 19с53нж Ду300 Ру40</t>
  </si>
  <si>
    <t xml:space="preserve"> Клапан обратный ТД44040.350.01 19с53нж01 Ду350 Ру40 с ко. ф.жидкие и газообразные среды</t>
  </si>
  <si>
    <t xml:space="preserve"> Шайба 12.Н65Г ГОСТ 6402-70</t>
  </si>
  <si>
    <t xml:space="preserve"> Шпилька АМ24-6gх150.48.35.III.2 ГОСТ 9066-75</t>
  </si>
  <si>
    <t xml:space="preserve"> Шайба 16.3.III.2 ГОСТ 9065-75</t>
  </si>
  <si>
    <t xml:space="preserve"> Клапан запорный С21150-025-08 Ду25 Ру160 сталь 10Х17Н13М3Т</t>
  </si>
  <si>
    <t xml:space="preserve"> Клапан регулирующий КМР 401нж 50 0,6 Р НЗ У Ду50 Ру63 Kv=0,6</t>
  </si>
  <si>
    <t xml:space="preserve"> Клапан регулирующий КМО 101 нж 50 НЗ У Ду50 Ру160</t>
  </si>
  <si>
    <t xml:space="preserve"> Баллон с газом для заправки трансформаторов тока элегазом</t>
  </si>
  <si>
    <t xml:space="preserve"> Устройство закачки элегаза для трансформаторов тока</t>
  </si>
  <si>
    <t xml:space="preserve"> Кран шаровой 11лс(6)768п Ду300 Ру80 класс герметичности "А", опросной лист 02.116.1-11.01-ОС1.01.01-МР-ЛО.02</t>
  </si>
  <si>
    <t xml:space="preserve"> Пневмоклапан редукционный с П-КРМ 122-16.1-1-1 УХЛ4 Ду16 Ру1,0 МПа с ручной настройкой номинальный расход 0,8 м3/мин, для панельного  монтажа, с присоединительной резьбой к3/8</t>
  </si>
  <si>
    <t xml:space="preserve"> Задвижка (клапан-заслонка) клапан шаровый Ду-150 Ру-900 RTJ CS ASTM А350-LF2 mod. Тех. треб на клапаны - заслонки SРС-РТ-30 опросн. лист 52-12.4/0014</t>
  </si>
  <si>
    <t xml:space="preserve"> Тройник проходник 12 мм (детали соеденительные для трубопроводов высокого давления:фитинги для сварки встык из коррозионностойкой ст  али)</t>
  </si>
  <si>
    <t xml:space="preserve"> Прокладка овального сечения Ду 50 R-26 135 (изделия из черных металлов(стали)штампованные, явл.уплотнителями газопроводного оборудо вания)</t>
  </si>
  <si>
    <t xml:space="preserve"> Прокладка овального сечения Ду25 R-18 135 НВ (изделия из черных металлов (стали) штампованные,явл.уплотнителями газопроводного обору  дования)</t>
  </si>
  <si>
    <t xml:space="preserve"> Праймер НК-50 ТУ 5775-001-01297859-95</t>
  </si>
  <si>
    <t xml:space="preserve"> Секция тройниковая, СТ 200х100 короб</t>
  </si>
  <si>
    <t xml:space="preserve"> Секция прямая, СП 100х100,короб</t>
  </si>
  <si>
    <t xml:space="preserve"> Секция угловая, СУ 100х100, короб</t>
  </si>
  <si>
    <t xml:space="preserve"> Секция прямая, СП 150х150 короб</t>
  </si>
  <si>
    <t xml:space="preserve"> Секция прямая, СП 200х200 короб</t>
  </si>
  <si>
    <t>I000029938</t>
  </si>
  <si>
    <t>I000029942</t>
  </si>
  <si>
    <t>I000035230</t>
  </si>
  <si>
    <t>I000036423</t>
  </si>
  <si>
    <t>I000000001</t>
  </si>
  <si>
    <t>I000000002</t>
  </si>
  <si>
    <t>I000000003</t>
  </si>
  <si>
    <t>I000000004</t>
  </si>
  <si>
    <t>I000000006</t>
  </si>
  <si>
    <t>I000000007</t>
  </si>
  <si>
    <t>I000000008</t>
  </si>
  <si>
    <t>I000000009</t>
  </si>
  <si>
    <t>I000000010</t>
  </si>
  <si>
    <t>I000000011</t>
  </si>
  <si>
    <t>I000000012</t>
  </si>
  <si>
    <t>I000000013</t>
  </si>
  <si>
    <t>I000000014</t>
  </si>
  <si>
    <t>I000000015</t>
  </si>
  <si>
    <t>I000000016</t>
  </si>
  <si>
    <t>I000000017</t>
  </si>
  <si>
    <t>I000000390</t>
  </si>
  <si>
    <t>I000000391</t>
  </si>
  <si>
    <t>I000000392</t>
  </si>
  <si>
    <t>I000000393</t>
  </si>
  <si>
    <t>I000000395</t>
  </si>
  <si>
    <t>I000000396</t>
  </si>
  <si>
    <t>I000000397</t>
  </si>
  <si>
    <t>I000000398</t>
  </si>
  <si>
    <t>I000000399</t>
  </si>
  <si>
    <t>I000000400</t>
  </si>
  <si>
    <t>I000000401</t>
  </si>
  <si>
    <t>I000000402</t>
  </si>
  <si>
    <t>I000000403</t>
  </si>
  <si>
    <t>I000000404</t>
  </si>
  <si>
    <t>I000000584</t>
  </si>
  <si>
    <t>I000000585</t>
  </si>
  <si>
    <t>I000000586</t>
  </si>
  <si>
    <t>I000000587</t>
  </si>
  <si>
    <t>I000000588</t>
  </si>
  <si>
    <t>I000000589</t>
  </si>
  <si>
    <t>I000000590</t>
  </si>
  <si>
    <t>I000000591</t>
  </si>
  <si>
    <t>I000000592</t>
  </si>
  <si>
    <t>I000000593</t>
  </si>
  <si>
    <t>I000000594</t>
  </si>
  <si>
    <t>I000000595</t>
  </si>
  <si>
    <t>I000000598</t>
  </si>
  <si>
    <t>I000000599</t>
  </si>
  <si>
    <t>I000000600</t>
  </si>
  <si>
    <t>I000000603</t>
  </si>
  <si>
    <t>I000000604</t>
  </si>
  <si>
    <t>I000000605</t>
  </si>
  <si>
    <t>I000000606</t>
  </si>
  <si>
    <t>I000000607</t>
  </si>
  <si>
    <t>I000000608</t>
  </si>
  <si>
    <t>I000000609</t>
  </si>
  <si>
    <t>I000000611</t>
  </si>
  <si>
    <t>I000000614</t>
  </si>
  <si>
    <t>I000000615</t>
  </si>
  <si>
    <t>I000000616</t>
  </si>
  <si>
    <t>I000000617</t>
  </si>
  <si>
    <t>I000000618</t>
  </si>
  <si>
    <t>I000000621</t>
  </si>
  <si>
    <t>I000000624</t>
  </si>
  <si>
    <t>I000000625</t>
  </si>
  <si>
    <t>I000000626</t>
  </si>
  <si>
    <t>I000000627</t>
  </si>
  <si>
    <t>I000000628</t>
  </si>
  <si>
    <t>I000000629</t>
  </si>
  <si>
    <t>I000000630</t>
  </si>
  <si>
    <t>I000000631</t>
  </si>
  <si>
    <t>I000000632</t>
  </si>
  <si>
    <t>I000000634</t>
  </si>
  <si>
    <t>I000000636</t>
  </si>
  <si>
    <t>I000000637</t>
  </si>
  <si>
    <t>I000000638</t>
  </si>
  <si>
    <t>I000000639</t>
  </si>
  <si>
    <t>I000000640</t>
  </si>
  <si>
    <t>I000000641</t>
  </si>
  <si>
    <t>I000000642</t>
  </si>
  <si>
    <t>I000002772</t>
  </si>
  <si>
    <t>I000002773</t>
  </si>
  <si>
    <t>I000002774</t>
  </si>
  <si>
    <t>I000002775</t>
  </si>
  <si>
    <t>I000002776</t>
  </si>
  <si>
    <t>I000002777</t>
  </si>
  <si>
    <t>I000002778</t>
  </si>
  <si>
    <t>I000002779</t>
  </si>
  <si>
    <t>I000002782</t>
  </si>
  <si>
    <t>I000002783</t>
  </si>
  <si>
    <t>I000002784</t>
  </si>
  <si>
    <t>I000000005</t>
  </si>
  <si>
    <t>I000000018</t>
  </si>
  <si>
    <t>I000000019</t>
  </si>
  <si>
    <t>I000000020</t>
  </si>
  <si>
    <t>I000000021</t>
  </si>
  <si>
    <t>I000000022</t>
  </si>
  <si>
    <t>I000000031</t>
  </si>
  <si>
    <t>I000000032</t>
  </si>
  <si>
    <t>I000000033</t>
  </si>
  <si>
    <t>I000000034</t>
  </si>
  <si>
    <t>I000000035</t>
  </si>
  <si>
    <t>I000000036</t>
  </si>
  <si>
    <t>I000000037</t>
  </si>
  <si>
    <t>I000000038</t>
  </si>
  <si>
    <t>I000000039</t>
  </si>
  <si>
    <t>I000000040</t>
  </si>
  <si>
    <t>I000000041</t>
  </si>
  <si>
    <t>I000000042</t>
  </si>
  <si>
    <t>I000000043</t>
  </si>
  <si>
    <t>I000000044</t>
  </si>
  <si>
    <t>I000000045</t>
  </si>
  <si>
    <t>I000000046</t>
  </si>
  <si>
    <t>I000000047</t>
  </si>
  <si>
    <t>I000000048</t>
  </si>
  <si>
    <t>I000000049</t>
  </si>
  <si>
    <t>I000000050</t>
  </si>
  <si>
    <t>I000000051</t>
  </si>
  <si>
    <t>I000000052</t>
  </si>
  <si>
    <t>I000000053</t>
  </si>
  <si>
    <t>I000000054</t>
  </si>
  <si>
    <t>I000000055</t>
  </si>
  <si>
    <t>I000000056</t>
  </si>
  <si>
    <t>I000000057</t>
  </si>
  <si>
    <t>I000000058</t>
  </si>
  <si>
    <t>I000000059</t>
  </si>
  <si>
    <t>I000000060</t>
  </si>
  <si>
    <t>I000000061</t>
  </si>
  <si>
    <t>I000000063</t>
  </si>
  <si>
    <t>I000000064</t>
  </si>
  <si>
    <t>I000000065</t>
  </si>
  <si>
    <t>I000000066</t>
  </si>
  <si>
    <t>I000000067</t>
  </si>
  <si>
    <t>I000000068</t>
  </si>
  <si>
    <t>I000000069</t>
  </si>
  <si>
    <t>I000000070</t>
  </si>
  <si>
    <t>I000000071</t>
  </si>
  <si>
    <t>I000000072</t>
  </si>
  <si>
    <t>I000000073</t>
  </si>
  <si>
    <t>I000000074</t>
  </si>
  <si>
    <t>I000000075</t>
  </si>
  <si>
    <t>I000000076</t>
  </si>
  <si>
    <t>I000000077</t>
  </si>
  <si>
    <t>I000000078</t>
  </si>
  <si>
    <t>I000000079</t>
  </si>
  <si>
    <t>I000000080</t>
  </si>
  <si>
    <t>I000000081</t>
  </si>
  <si>
    <t>I000000082</t>
  </si>
  <si>
    <t>I000000083</t>
  </si>
  <si>
    <t>I000000084</t>
  </si>
  <si>
    <t>I000000085</t>
  </si>
  <si>
    <t>I000000087</t>
  </si>
  <si>
    <t>I000000089</t>
  </si>
  <si>
    <t>I000000090</t>
  </si>
  <si>
    <t>I000000091</t>
  </si>
  <si>
    <t>I000000092</t>
  </si>
  <si>
    <t>I000000093</t>
  </si>
  <si>
    <t>I000000094</t>
  </si>
  <si>
    <t>I000000096</t>
  </si>
  <si>
    <t>I000000097</t>
  </si>
  <si>
    <t>I000000098</t>
  </si>
  <si>
    <t>I000000099</t>
  </si>
  <si>
    <t>I000000100</t>
  </si>
  <si>
    <t>I000000101</t>
  </si>
  <si>
    <t>I000000102</t>
  </si>
  <si>
    <t>I000000103</t>
  </si>
  <si>
    <t>I000000104</t>
  </si>
  <si>
    <t>I000000105</t>
  </si>
  <si>
    <t>I000000106</t>
  </si>
  <si>
    <t>I000000107</t>
  </si>
  <si>
    <t>I000000108</t>
  </si>
  <si>
    <t>I000000109</t>
  </si>
  <si>
    <t>I000000110</t>
  </si>
  <si>
    <t>I000000111</t>
  </si>
  <si>
    <t>I000000112</t>
  </si>
  <si>
    <t>I000000113</t>
  </si>
  <si>
    <t>I000000114</t>
  </si>
  <si>
    <t>I000000115</t>
  </si>
  <si>
    <t>I000000116</t>
  </si>
  <si>
    <t>I000000117</t>
  </si>
  <si>
    <t>I000000118</t>
  </si>
  <si>
    <t>I000000119</t>
  </si>
  <si>
    <t>I000000120</t>
  </si>
  <si>
    <t>I000000121</t>
  </si>
  <si>
    <t>I000000122</t>
  </si>
  <si>
    <t>I000000123</t>
  </si>
  <si>
    <t>I000000124</t>
  </si>
  <si>
    <t>I000000125</t>
  </si>
  <si>
    <t>I000000126</t>
  </si>
  <si>
    <t>I000000127</t>
  </si>
  <si>
    <t>I000000134</t>
  </si>
  <si>
    <t>I000000135</t>
  </si>
  <si>
    <t>I000000136</t>
  </si>
  <si>
    <t>I000000137</t>
  </si>
  <si>
    <t>I000000138</t>
  </si>
  <si>
    <t>I000000139</t>
  </si>
  <si>
    <t>I000000140</t>
  </si>
  <si>
    <t>I000000141</t>
  </si>
  <si>
    <t>I000000142</t>
  </si>
  <si>
    <t>I000000143</t>
  </si>
  <si>
    <t>I000000144</t>
  </si>
  <si>
    <t>I000000145</t>
  </si>
  <si>
    <t>I000000147</t>
  </si>
  <si>
    <t>I000000148</t>
  </si>
  <si>
    <t>I000000149</t>
  </si>
  <si>
    <t>I000000150</t>
  </si>
  <si>
    <t>I000000151</t>
  </si>
  <si>
    <t>I000000152</t>
  </si>
  <si>
    <t>I000000153</t>
  </si>
  <si>
    <t>I000000154</t>
  </si>
  <si>
    <t>I000000155</t>
  </si>
  <si>
    <t>I000000156</t>
  </si>
  <si>
    <t>I000000157</t>
  </si>
  <si>
    <t>I000000158</t>
  </si>
  <si>
    <t>I000000159</t>
  </si>
  <si>
    <t>I000000160</t>
  </si>
  <si>
    <t>I000000161</t>
  </si>
  <si>
    <t>I000000162</t>
  </si>
  <si>
    <t>I000000163</t>
  </si>
  <si>
    <t>I000000164</t>
  </si>
  <si>
    <t>I000000165</t>
  </si>
  <si>
    <t>I000000166</t>
  </si>
  <si>
    <t>I000000167</t>
  </si>
  <si>
    <t>I000000168</t>
  </si>
  <si>
    <t>I000000169</t>
  </si>
  <si>
    <t>I000000170</t>
  </si>
  <si>
    <t>I000000171</t>
  </si>
  <si>
    <t>I000000172</t>
  </si>
  <si>
    <t>I000000173</t>
  </si>
  <si>
    <t>I000000174</t>
  </si>
  <si>
    <t>I000000175</t>
  </si>
  <si>
    <t>I000000176</t>
  </si>
  <si>
    <t>I000000177</t>
  </si>
  <si>
    <t>I000000178</t>
  </si>
  <si>
    <t>I000000179</t>
  </si>
  <si>
    <t>I000000180</t>
  </si>
  <si>
    <t>I000000181</t>
  </si>
  <si>
    <t>I000000182</t>
  </si>
  <si>
    <t>I000000183</t>
  </si>
  <si>
    <t>I000000186</t>
  </si>
  <si>
    <t>I000000190</t>
  </si>
  <si>
    <t>I000000191</t>
  </si>
  <si>
    <t>I000000196</t>
  </si>
  <si>
    <t>I000000198</t>
  </si>
  <si>
    <t>I000000199</t>
  </si>
  <si>
    <t>I000000200</t>
  </si>
  <si>
    <t>I000000201</t>
  </si>
  <si>
    <t>I000000202</t>
  </si>
  <si>
    <t>I000000203</t>
  </si>
  <si>
    <t>I000000204</t>
  </si>
  <si>
    <t>I000000205</t>
  </si>
  <si>
    <t>I000000206</t>
  </si>
  <si>
    <t>I000000210</t>
  </si>
  <si>
    <t>I000000212</t>
  </si>
  <si>
    <t>I000000213</t>
  </si>
  <si>
    <t>I000000214</t>
  </si>
  <si>
    <t>I000000215</t>
  </si>
  <si>
    <t>I000000216</t>
  </si>
  <si>
    <t>I000000219</t>
  </si>
  <si>
    <t>I000000220</t>
  </si>
  <si>
    <t>I000000223</t>
  </si>
  <si>
    <t>I000000226</t>
  </si>
  <si>
    <t>I000000227</t>
  </si>
  <si>
    <t>I000000228</t>
  </si>
  <si>
    <t>I000000229</t>
  </si>
  <si>
    <t>I000000232</t>
  </si>
  <si>
    <t>I000000233</t>
  </si>
  <si>
    <t>I000000234</t>
  </si>
  <si>
    <t>I000000239</t>
  </si>
  <si>
    <t>I000000241</t>
  </si>
  <si>
    <t>I000000242</t>
  </si>
  <si>
    <t>I000000250</t>
  </si>
  <si>
    <t>I000000251</t>
  </si>
  <si>
    <t>I000000252</t>
  </si>
  <si>
    <t>I000000261</t>
  </si>
  <si>
    <t>I000000263</t>
  </si>
  <si>
    <t>I000000264</t>
  </si>
  <si>
    <t>I000000265</t>
  </si>
  <si>
    <t>I000000266</t>
  </si>
  <si>
    <t>I000000267</t>
  </si>
  <si>
    <t>I000000268</t>
  </si>
  <si>
    <t>I000000269</t>
  </si>
  <si>
    <t>I000000270</t>
  </si>
  <si>
    <t>I000000271</t>
  </si>
  <si>
    <t>I000000272</t>
  </si>
  <si>
    <t>I000000273</t>
  </si>
  <si>
    <t>I000000274</t>
  </si>
  <si>
    <t>I000000275</t>
  </si>
  <si>
    <t>I000000276</t>
  </si>
  <si>
    <t>I000000277</t>
  </si>
  <si>
    <t>I000000278</t>
  </si>
  <si>
    <t>I000000279</t>
  </si>
  <si>
    <t>I000000280</t>
  </si>
  <si>
    <t>I000000281</t>
  </si>
  <si>
    <t>I000000282</t>
  </si>
  <si>
    <t>I000000283</t>
  </si>
  <si>
    <t>I000000284</t>
  </si>
  <si>
    <t>I000000285</t>
  </si>
  <si>
    <t>I000000286</t>
  </si>
  <si>
    <t>I000000287</t>
  </si>
  <si>
    <t>I000000288</t>
  </si>
  <si>
    <t>I000000289</t>
  </si>
  <si>
    <t>I000000290</t>
  </si>
  <si>
    <t>I000000291</t>
  </si>
  <si>
    <t>I000000292</t>
  </si>
  <si>
    <t>I000000293</t>
  </si>
  <si>
    <t>I000000294</t>
  </si>
  <si>
    <t>I000000295</t>
  </si>
  <si>
    <t>I000000296</t>
  </si>
  <si>
    <t>I000000297</t>
  </si>
  <si>
    <t>I000000298</t>
  </si>
  <si>
    <t>I000000299</t>
  </si>
  <si>
    <t>I000000300</t>
  </si>
  <si>
    <t>I000000301</t>
  </si>
  <si>
    <t>I000000302</t>
  </si>
  <si>
    <t>I000000303</t>
  </si>
  <si>
    <t>I000000304</t>
  </si>
  <si>
    <t>I000000305</t>
  </si>
  <si>
    <t>I000000306</t>
  </si>
  <si>
    <t>I000000307</t>
  </si>
  <si>
    <t>I000000308</t>
  </si>
  <si>
    <t>I000000309</t>
  </si>
  <si>
    <t>I000000310</t>
  </si>
  <si>
    <t>I000000311</t>
  </si>
  <si>
    <t>I000000312</t>
  </si>
  <si>
    <t>I000000313</t>
  </si>
  <si>
    <t>I000000314</t>
  </si>
  <si>
    <t>I000000315</t>
  </si>
  <si>
    <t>I000000316</t>
  </si>
  <si>
    <t>I000000317</t>
  </si>
  <si>
    <t>I000000322</t>
  </si>
  <si>
    <t>I000000323</t>
  </si>
  <si>
    <t>I000000324</t>
  </si>
  <si>
    <t>I000000325</t>
  </si>
  <si>
    <t>I000000326</t>
  </si>
  <si>
    <t>I000000327</t>
  </si>
  <si>
    <t>I000000328</t>
  </si>
  <si>
    <t>I000000329</t>
  </si>
  <si>
    <t>I000000330</t>
  </si>
  <si>
    <t>I000000331</t>
  </si>
  <si>
    <t>I000000332</t>
  </si>
  <si>
    <t>I000000333</t>
  </si>
  <si>
    <t>I000000334</t>
  </si>
  <si>
    <t>I000000335</t>
  </si>
  <si>
    <t>I000000336</t>
  </si>
  <si>
    <t>I000000337</t>
  </si>
  <si>
    <t>I000000338</t>
  </si>
  <si>
    <t>I000000339</t>
  </si>
  <si>
    <t>I000000340</t>
  </si>
  <si>
    <t>I000000341</t>
  </si>
  <si>
    <t>I000000342</t>
  </si>
  <si>
    <t>I000000343</t>
  </si>
  <si>
    <t>I000000345</t>
  </si>
  <si>
    <t>I000000346</t>
  </si>
  <si>
    <t>I000000347</t>
  </si>
  <si>
    <t>I000000350</t>
  </si>
  <si>
    <t>I000000351</t>
  </si>
  <si>
    <t>I000000352</t>
  </si>
  <si>
    <t>I000000353</t>
  </si>
  <si>
    <t>I000000369</t>
  </si>
  <si>
    <t>I000000370</t>
  </si>
  <si>
    <t>I000000371</t>
  </si>
  <si>
    <t>I000000380</t>
  </si>
  <si>
    <t>I000000381</t>
  </si>
  <si>
    <t>I000000382</t>
  </si>
  <si>
    <t>I000000383</t>
  </si>
  <si>
    <t>I000000384</t>
  </si>
  <si>
    <t>I000000385</t>
  </si>
  <si>
    <t>I000000386</t>
  </si>
  <si>
    <t>I000000387</t>
  </si>
  <si>
    <t>I000000388</t>
  </si>
  <si>
    <t>I000000389</t>
  </si>
  <si>
    <t>I000000394</t>
  </si>
  <si>
    <t>I000000405</t>
  </si>
  <si>
    <t>I000000406</t>
  </si>
  <si>
    <t>I000000407</t>
  </si>
  <si>
    <t>I000000408</t>
  </si>
  <si>
    <t>I000000409</t>
  </si>
  <si>
    <t>I000000410</t>
  </si>
  <si>
    <t>I000000417</t>
  </si>
  <si>
    <t>I000000418</t>
  </si>
  <si>
    <t>I000000419</t>
  </si>
  <si>
    <t>I000000420</t>
  </si>
  <si>
    <t>I000000421</t>
  </si>
  <si>
    <t>I000000423</t>
  </si>
  <si>
    <t>I000000424</t>
  </si>
  <si>
    <t>I000000425</t>
  </si>
  <si>
    <t>I000000426</t>
  </si>
  <si>
    <t>I000000427</t>
  </si>
  <si>
    <t>I000000428</t>
  </si>
  <si>
    <t>I000000430</t>
  </si>
  <si>
    <t>I000000431</t>
  </si>
  <si>
    <t>I000000432</t>
  </si>
  <si>
    <t>I000000433</t>
  </si>
  <si>
    <t>I000000434</t>
  </si>
  <si>
    <t>I000000435</t>
  </si>
  <si>
    <t>I000000436</t>
  </si>
  <si>
    <t>I000000437</t>
  </si>
  <si>
    <t>I000000438</t>
  </si>
  <si>
    <t>I000000440</t>
  </si>
  <si>
    <t>I000000441</t>
  </si>
  <si>
    <t>I000000442</t>
  </si>
  <si>
    <t>I000000447</t>
  </si>
  <si>
    <t>I000000448</t>
  </si>
  <si>
    <t>I000000449</t>
  </si>
  <si>
    <t>I000000450</t>
  </si>
  <si>
    <t>I000000451</t>
  </si>
  <si>
    <t>I000000452</t>
  </si>
  <si>
    <t>I000000453</t>
  </si>
  <si>
    <t>I000000454</t>
  </si>
  <si>
    <t>I000000455</t>
  </si>
  <si>
    <t>I000000456</t>
  </si>
  <si>
    <t>I000000457</t>
  </si>
  <si>
    <t>I000000460</t>
  </si>
  <si>
    <t>I000000461</t>
  </si>
  <si>
    <t>I000000463</t>
  </si>
  <si>
    <t>I000000465</t>
  </si>
  <si>
    <t>I000000469</t>
  </si>
  <si>
    <t>I000000470</t>
  </si>
  <si>
    <t>I000000471</t>
  </si>
  <si>
    <t>I000000472</t>
  </si>
  <si>
    <t>I000000473</t>
  </si>
  <si>
    <t>I000000475</t>
  </si>
  <si>
    <t>I000000476</t>
  </si>
  <si>
    <t>I000000477</t>
  </si>
  <si>
    <t>I000000478</t>
  </si>
  <si>
    <t>I000000479</t>
  </si>
  <si>
    <t>I000000480</t>
  </si>
  <si>
    <t>I000000481</t>
  </si>
  <si>
    <t>I000000482</t>
  </si>
  <si>
    <t>I000000483</t>
  </si>
  <si>
    <t>I000000484</t>
  </si>
  <si>
    <t>I000000485</t>
  </si>
  <si>
    <t>I000000486</t>
  </si>
  <si>
    <t>I000000489</t>
  </si>
  <si>
    <t>I000000490</t>
  </si>
  <si>
    <t>I000000491</t>
  </si>
  <si>
    <t>I000000492</t>
  </si>
  <si>
    <t>I000000493</t>
  </si>
  <si>
    <t>I000000496</t>
  </si>
  <si>
    <t>I000000498</t>
  </si>
  <si>
    <t>I000000499</t>
  </si>
  <si>
    <t>I000000501</t>
  </si>
  <si>
    <t>I000000502</t>
  </si>
  <si>
    <t>I000000503</t>
  </si>
  <si>
    <t>I000000504</t>
  </si>
  <si>
    <t>I000000505</t>
  </si>
  <si>
    <t>I000000506</t>
  </si>
  <si>
    <t>I000000507</t>
  </si>
  <si>
    <t>I000000508</t>
  </si>
  <si>
    <t>I000000509</t>
  </si>
  <si>
    <t>I000000510</t>
  </si>
  <si>
    <t>I000000512</t>
  </si>
  <si>
    <t>I000000513</t>
  </si>
  <si>
    <t>I000000514</t>
  </si>
  <si>
    <t>I000000515</t>
  </si>
  <si>
    <t>I000000517</t>
  </si>
  <si>
    <t>I000000518</t>
  </si>
  <si>
    <t>I000000519</t>
  </si>
  <si>
    <t>I000000520</t>
  </si>
  <si>
    <t>I000000521</t>
  </si>
  <si>
    <t>I000000522</t>
  </si>
  <si>
    <t>I000000523</t>
  </si>
  <si>
    <t>I000000524</t>
  </si>
  <si>
    <t>I000000525</t>
  </si>
  <si>
    <t>I000000526</t>
  </si>
  <si>
    <t>I000000529</t>
  </si>
  <si>
    <t>I000000530</t>
  </si>
  <si>
    <t>I000000531</t>
  </si>
  <si>
    <t>I000000535</t>
  </si>
  <si>
    <t>I000000536</t>
  </si>
  <si>
    <t>I000000537</t>
  </si>
  <si>
    <t>I000000538</t>
  </si>
  <si>
    <t>I000000539</t>
  </si>
  <si>
    <t>I000000540</t>
  </si>
  <si>
    <t>I000000541</t>
  </si>
  <si>
    <t>I000000542</t>
  </si>
  <si>
    <t>I000000543</t>
  </si>
  <si>
    <t>I000000544</t>
  </si>
  <si>
    <t>I000000545</t>
  </si>
  <si>
    <t>I000000546</t>
  </si>
  <si>
    <t>I000000547</t>
  </si>
  <si>
    <t>I000000548</t>
  </si>
  <si>
    <t>I000000549</t>
  </si>
  <si>
    <t>I000000550</t>
  </si>
  <si>
    <t>I000000551</t>
  </si>
  <si>
    <t>I000000552</t>
  </si>
  <si>
    <t>I000000553</t>
  </si>
  <si>
    <t>I000000554</t>
  </si>
  <si>
    <t>I000000555</t>
  </si>
  <si>
    <t>I000000556</t>
  </si>
  <si>
    <t>I000000557</t>
  </si>
  <si>
    <t>I000000558</t>
  </si>
  <si>
    <t>I000000559</t>
  </si>
  <si>
    <t>I000000560</t>
  </si>
  <si>
    <t>I000000561</t>
  </si>
  <si>
    <t>I000000562</t>
  </si>
  <si>
    <t>I000000563</t>
  </si>
  <si>
    <t>I000000564</t>
  </si>
  <si>
    <t>I000000565</t>
  </si>
  <si>
    <t>I000000566</t>
  </si>
  <si>
    <t>I000000570</t>
  </si>
  <si>
    <t>I000000571</t>
  </si>
  <si>
    <t>I000000572</t>
  </si>
  <si>
    <t>I000000574</t>
  </si>
  <si>
    <t>I000000575</t>
  </si>
  <si>
    <t>I000000576</t>
  </si>
  <si>
    <t>I000000577</t>
  </si>
  <si>
    <t>I000000578</t>
  </si>
  <si>
    <t>I000000579</t>
  </si>
  <si>
    <t>I000000580</t>
  </si>
  <si>
    <t>I000000581</t>
  </si>
  <si>
    <t>I000000582</t>
  </si>
  <si>
    <t>I000000583</t>
  </si>
  <si>
    <t>I000000597</t>
  </si>
  <si>
    <t>I000000602</t>
  </si>
  <si>
    <t>I000000610</t>
  </si>
  <si>
    <t>I000000612</t>
  </si>
  <si>
    <t>I000000613</t>
  </si>
  <si>
    <t>I000000619</t>
  </si>
  <si>
    <t>I000000620</t>
  </si>
  <si>
    <t>I000000622</t>
  </si>
  <si>
    <t>I000000623</t>
  </si>
  <si>
    <t>I000000633</t>
  </si>
  <si>
    <t>I000000635</t>
  </si>
  <si>
    <t>I000000643</t>
  </si>
  <si>
    <t>I000000644</t>
  </si>
  <si>
    <t>I000000645</t>
  </si>
  <si>
    <t>I000000646</t>
  </si>
  <si>
    <t>I000000647</t>
  </si>
  <si>
    <t>I000000649</t>
  </si>
  <si>
    <t>I000000650</t>
  </si>
  <si>
    <t>I000000651</t>
  </si>
  <si>
    <t>I000000652</t>
  </si>
  <si>
    <t>I000000655</t>
  </si>
  <si>
    <t>I000000656</t>
  </si>
  <si>
    <t>I000000657</t>
  </si>
  <si>
    <t>I000000658</t>
  </si>
  <si>
    <t>I000000659</t>
  </si>
  <si>
    <t>I000000660</t>
  </si>
  <si>
    <t>I000000661</t>
  </si>
  <si>
    <t>I000000662</t>
  </si>
  <si>
    <t>I000000663</t>
  </si>
  <si>
    <t>I000000664</t>
  </si>
  <si>
    <t>I000000665</t>
  </si>
  <si>
    <t>I000000666</t>
  </si>
  <si>
    <t>I000000667</t>
  </si>
  <si>
    <t>I000000668</t>
  </si>
  <si>
    <t>I000000669</t>
  </si>
  <si>
    <t>I000000670</t>
  </si>
  <si>
    <t>I000000671</t>
  </si>
  <si>
    <t>I000000673</t>
  </si>
  <si>
    <t>I000000674</t>
  </si>
  <si>
    <t>I000000675</t>
  </si>
  <si>
    <t>I000000676</t>
  </si>
  <si>
    <t>I000000677</t>
  </si>
  <si>
    <t>I000000678</t>
  </si>
  <si>
    <t>I000000679</t>
  </si>
  <si>
    <t>I000000680</t>
  </si>
  <si>
    <t>I000000681</t>
  </si>
  <si>
    <t>I000000690</t>
  </si>
  <si>
    <t>I000000691</t>
  </si>
  <si>
    <t>I000000692</t>
  </si>
  <si>
    <t>I000000693</t>
  </si>
  <si>
    <t>I000000694</t>
  </si>
  <si>
    <t>I000000695</t>
  </si>
  <si>
    <t>I000000696</t>
  </si>
  <si>
    <t>I000000697</t>
  </si>
  <si>
    <t>I000000699</t>
  </si>
  <si>
    <t>I000000700</t>
  </si>
  <si>
    <t>I000000705</t>
  </si>
  <si>
    <t>I000000706</t>
  </si>
  <si>
    <t>I000000707</t>
  </si>
  <si>
    <t>I000000708</t>
  </si>
  <si>
    <t>I000000709</t>
  </si>
  <si>
    <t>I000000710</t>
  </si>
  <si>
    <t>I000000712</t>
  </si>
  <si>
    <t>I000000713</t>
  </si>
  <si>
    <t>I000000714</t>
  </si>
  <si>
    <t>I000000715</t>
  </si>
  <si>
    <t>I000000716</t>
  </si>
  <si>
    <t>I000000718</t>
  </si>
  <si>
    <t>I000000719</t>
  </si>
  <si>
    <t>I000000720</t>
  </si>
  <si>
    <t>I000000721</t>
  </si>
  <si>
    <t>I000000722</t>
  </si>
  <si>
    <t>I000000723</t>
  </si>
  <si>
    <t>I000000726</t>
  </si>
  <si>
    <t>I000000727</t>
  </si>
  <si>
    <t>I000000728</t>
  </si>
  <si>
    <t>I000000729</t>
  </si>
  <si>
    <t>I000000730</t>
  </si>
  <si>
    <t>I000000731</t>
  </si>
  <si>
    <t>I000000732</t>
  </si>
  <si>
    <t>I000000733</t>
  </si>
  <si>
    <t>I000000734</t>
  </si>
  <si>
    <t>I000000735</t>
  </si>
  <si>
    <t>I000000736</t>
  </si>
  <si>
    <t>I000000737</t>
  </si>
  <si>
    <t>I000000738</t>
  </si>
  <si>
    <t>I000000739</t>
  </si>
  <si>
    <t>I000000740</t>
  </si>
  <si>
    <t>I000000741</t>
  </si>
  <si>
    <t>I000000742</t>
  </si>
  <si>
    <t>I000000743</t>
  </si>
  <si>
    <t>I000000745</t>
  </si>
  <si>
    <t>I000000746</t>
  </si>
  <si>
    <t>I000000749</t>
  </si>
  <si>
    <t>I000000750</t>
  </si>
  <si>
    <t>I000000751</t>
  </si>
  <si>
    <t>I000000752</t>
  </si>
  <si>
    <t>I000000753</t>
  </si>
  <si>
    <t>I000000754</t>
  </si>
  <si>
    <t>I000000755</t>
  </si>
  <si>
    <t>I000000756</t>
  </si>
  <si>
    <t>I000000758</t>
  </si>
  <si>
    <t>I000000759</t>
  </si>
  <si>
    <t>I000000760</t>
  </si>
  <si>
    <t>I000000761</t>
  </si>
  <si>
    <t>I000000762</t>
  </si>
  <si>
    <t>I000000763</t>
  </si>
  <si>
    <t>I000000764</t>
  </si>
  <si>
    <t>I000000767</t>
  </si>
  <si>
    <t>I000000768</t>
  </si>
  <si>
    <t>I000000769</t>
  </si>
  <si>
    <t>I000000770</t>
  </si>
  <si>
    <t>I000000771</t>
  </si>
  <si>
    <t>I000000772</t>
  </si>
  <si>
    <t>I000000773</t>
  </si>
  <si>
    <t>I000000774</t>
  </si>
  <si>
    <t>I000000775</t>
  </si>
  <si>
    <t>I000000776</t>
  </si>
  <si>
    <t>I000000777</t>
  </si>
  <si>
    <t>I000000778</t>
  </si>
  <si>
    <t>I000000779</t>
  </si>
  <si>
    <t>I000000780</t>
  </si>
  <si>
    <t>I000000781</t>
  </si>
  <si>
    <t>I000000782</t>
  </si>
  <si>
    <t>I000000783</t>
  </si>
  <si>
    <t>I000000784</t>
  </si>
  <si>
    <t>I000000785</t>
  </si>
  <si>
    <t>I000000786</t>
  </si>
  <si>
    <t>I000000787</t>
  </si>
  <si>
    <t>I000000788</t>
  </si>
  <si>
    <t>I000000789</t>
  </si>
  <si>
    <t>I000000790</t>
  </si>
  <si>
    <t>I000000791</t>
  </si>
  <si>
    <t>I000000792</t>
  </si>
  <si>
    <t>I000000793</t>
  </si>
  <si>
    <t>I000000794</t>
  </si>
  <si>
    <t>I000000795</t>
  </si>
  <si>
    <t>I000000796</t>
  </si>
  <si>
    <t>I000000797</t>
  </si>
  <si>
    <t>I000000798</t>
  </si>
  <si>
    <t>I000000799</t>
  </si>
  <si>
    <t>I000000800</t>
  </si>
  <si>
    <t>I000000801</t>
  </si>
  <si>
    <t>I000000802</t>
  </si>
  <si>
    <t>I000000803</t>
  </si>
  <si>
    <t>I000000804</t>
  </si>
  <si>
    <t>I000000805</t>
  </si>
  <si>
    <t>I000000806</t>
  </si>
  <si>
    <t>I000000807</t>
  </si>
  <si>
    <t>I000000808</t>
  </si>
  <si>
    <t>I000000809</t>
  </si>
  <si>
    <t>I000000810</t>
  </si>
  <si>
    <t>I000000811</t>
  </si>
  <si>
    <t>I000000812</t>
  </si>
  <si>
    <t>I000000813</t>
  </si>
  <si>
    <t>I000000814</t>
  </si>
  <si>
    <t>I000000815</t>
  </si>
  <si>
    <t>I000000816</t>
  </si>
  <si>
    <t>I000000817</t>
  </si>
  <si>
    <t>I000000818</t>
  </si>
  <si>
    <t>I000000819</t>
  </si>
  <si>
    <t>I000000820</t>
  </si>
  <si>
    <t>I000000821</t>
  </si>
  <si>
    <t>I000000822</t>
  </si>
  <si>
    <t>I000000823</t>
  </si>
  <si>
    <t>I000000824</t>
  </si>
  <si>
    <t>I000000825</t>
  </si>
  <si>
    <t>I000000826</t>
  </si>
  <si>
    <t>I000000827</t>
  </si>
  <si>
    <t>I000000828</t>
  </si>
  <si>
    <t>I000000829</t>
  </si>
  <si>
    <t>I000000833</t>
  </si>
  <si>
    <t>I000000834</t>
  </si>
  <si>
    <t>I000000835</t>
  </si>
  <si>
    <t>I000000836</t>
  </si>
  <si>
    <t>I000000837</t>
  </si>
  <si>
    <t>I000000838</t>
  </si>
  <si>
    <t>I000000839</t>
  </si>
  <si>
    <t>I000000840</t>
  </si>
  <si>
    <t>I000000842</t>
  </si>
  <si>
    <t>I000000843</t>
  </si>
  <si>
    <t>I000000844</t>
  </si>
  <si>
    <t>I000000845</t>
  </si>
  <si>
    <t>I000000846</t>
  </si>
  <si>
    <t>I000000847</t>
  </si>
  <si>
    <t>I000000848</t>
  </si>
  <si>
    <t>I000000849</t>
  </si>
  <si>
    <t>I000000851</t>
  </si>
  <si>
    <t>I000000852</t>
  </si>
  <si>
    <t>I000000853</t>
  </si>
  <si>
    <t>I000000854</t>
  </si>
  <si>
    <t>I000000855</t>
  </si>
  <si>
    <t>I000000856</t>
  </si>
  <si>
    <t>I000000857</t>
  </si>
  <si>
    <t>I000000858</t>
  </si>
  <si>
    <t>I000000859</t>
  </si>
  <si>
    <t>I000000860</t>
  </si>
  <si>
    <t>I000000861</t>
  </si>
  <si>
    <t>I000000862</t>
  </si>
  <si>
    <t>I000000863</t>
  </si>
  <si>
    <t>I000000865</t>
  </si>
  <si>
    <t>I000000866</t>
  </si>
  <si>
    <t>I000000868</t>
  </si>
  <si>
    <t>I000000869</t>
  </si>
  <si>
    <t>I000000870</t>
  </si>
  <si>
    <t>I000000871</t>
  </si>
  <si>
    <t>I000000872</t>
  </si>
  <si>
    <t>I000000873</t>
  </si>
  <si>
    <t>I000000876</t>
  </si>
  <si>
    <t>I000000877</t>
  </si>
  <si>
    <t>I000000878</t>
  </si>
  <si>
    <t>I000000879</t>
  </si>
  <si>
    <t>I000000881</t>
  </si>
  <si>
    <t>I000000882</t>
  </si>
  <si>
    <t>I000000883</t>
  </si>
  <si>
    <t>I000000884</t>
  </si>
  <si>
    <t>I000000885</t>
  </si>
  <si>
    <t>I000000886</t>
  </si>
  <si>
    <t>I000000887</t>
  </si>
  <si>
    <t>I000000888</t>
  </si>
  <si>
    <t>I000000889</t>
  </si>
  <si>
    <t>I000000890</t>
  </si>
  <si>
    <t>I000000891</t>
  </si>
  <si>
    <t>I000000892</t>
  </si>
  <si>
    <t>I000000893</t>
  </si>
  <si>
    <t>I000000894</t>
  </si>
  <si>
    <t>I000000895</t>
  </si>
  <si>
    <t>I000000896</t>
  </si>
  <si>
    <t>I000000897</t>
  </si>
  <si>
    <t>I000000898</t>
  </si>
  <si>
    <t>I000000899</t>
  </si>
  <si>
    <t>I000000900</t>
  </si>
  <si>
    <t>I000000901</t>
  </si>
  <si>
    <t>I000000902</t>
  </si>
  <si>
    <t>I000000903</t>
  </si>
  <si>
    <t>I000000910</t>
  </si>
  <si>
    <t>I000000911</t>
  </si>
  <si>
    <t>I000000913</t>
  </si>
  <si>
    <t>I000000915</t>
  </si>
  <si>
    <t>I000000916</t>
  </si>
  <si>
    <t>I000000918</t>
  </si>
  <si>
    <t>I000000919</t>
  </si>
  <si>
    <t>I000000920</t>
  </si>
  <si>
    <t>I000000921</t>
  </si>
  <si>
    <t>I000000922</t>
  </si>
  <si>
    <t>I000000923</t>
  </si>
  <si>
    <t>I000000924</t>
  </si>
  <si>
    <t>I000000925</t>
  </si>
  <si>
    <t>I000000926</t>
  </si>
  <si>
    <t>I000000927</t>
  </si>
  <si>
    <t>I000000934</t>
  </si>
  <si>
    <t>I000000943</t>
  </si>
  <si>
    <t>I000000944</t>
  </si>
  <si>
    <t>I000000945</t>
  </si>
  <si>
    <t>I000000946</t>
  </si>
  <si>
    <t>I000000947</t>
  </si>
  <si>
    <t>I000000950</t>
  </si>
  <si>
    <t>I000000951</t>
  </si>
  <si>
    <t>I000000952</t>
  </si>
  <si>
    <t>I000000953</t>
  </si>
  <si>
    <t>I000000954</t>
  </si>
  <si>
    <t>I000000955</t>
  </si>
  <si>
    <t>I000000956</t>
  </si>
  <si>
    <t>I000000957</t>
  </si>
  <si>
    <t>I000000959</t>
  </si>
  <si>
    <t>I000000960</t>
  </si>
  <si>
    <t>I000000963</t>
  </si>
  <si>
    <t>I000000964</t>
  </si>
  <si>
    <t>I000000965</t>
  </si>
  <si>
    <t>I000000967</t>
  </si>
  <si>
    <t>I000000968</t>
  </si>
  <si>
    <t>I000000969</t>
  </si>
  <si>
    <t>I000000970</t>
  </si>
  <si>
    <t>I000000971</t>
  </si>
  <si>
    <t>I000000972</t>
  </si>
  <si>
    <t>I000000973</t>
  </si>
  <si>
    <t>I000000974</t>
  </si>
  <si>
    <t>I000000975</t>
  </si>
  <si>
    <t>I000000976</t>
  </si>
  <si>
    <t>I000000977</t>
  </si>
  <si>
    <t>I000000978</t>
  </si>
  <si>
    <t>I000000979</t>
  </si>
  <si>
    <t>I000000980</t>
  </si>
  <si>
    <t>I000000981</t>
  </si>
  <si>
    <t>I000000982</t>
  </si>
  <si>
    <t>I000000985</t>
  </si>
  <si>
    <t>I000000989</t>
  </si>
  <si>
    <t>I000000990</t>
  </si>
  <si>
    <t>I000000993</t>
  </si>
  <si>
    <t>I000000995</t>
  </si>
  <si>
    <t>I000000996</t>
  </si>
  <si>
    <t>I000000997</t>
  </si>
  <si>
    <t>I000000999</t>
  </si>
  <si>
    <t>I000001000</t>
  </si>
  <si>
    <t>I000001001</t>
  </si>
  <si>
    <t>I000001002</t>
  </si>
  <si>
    <t>I000001003</t>
  </si>
  <si>
    <t>I000001004</t>
  </si>
  <si>
    <t>I000001005</t>
  </si>
  <si>
    <t>I000001006</t>
  </si>
  <si>
    <t>I000001007</t>
  </si>
  <si>
    <t>I000001008</t>
  </si>
  <si>
    <t>I000001009</t>
  </si>
  <si>
    <t>I000001010</t>
  </si>
  <si>
    <t>I000001011</t>
  </si>
  <si>
    <t>I000001012</t>
  </si>
  <si>
    <t>I000001013</t>
  </si>
  <si>
    <t>I000001014</t>
  </si>
  <si>
    <t>I000001015</t>
  </si>
  <si>
    <t>I000001016</t>
  </si>
  <si>
    <t>I000001017</t>
  </si>
  <si>
    <t>I000001018</t>
  </si>
  <si>
    <t>I000001019</t>
  </si>
  <si>
    <t>I000001020</t>
  </si>
  <si>
    <t>I000001021</t>
  </si>
  <si>
    <t>I000001022</t>
  </si>
  <si>
    <t>I000001023</t>
  </si>
  <si>
    <t>I000001024</t>
  </si>
  <si>
    <t>I000001025</t>
  </si>
  <si>
    <t>I000001026</t>
  </si>
  <si>
    <t>I000001027</t>
  </si>
  <si>
    <t>I000001028</t>
  </si>
  <si>
    <t>I000001029</t>
  </si>
  <si>
    <t>I000001030</t>
  </si>
  <si>
    <t>I000001031</t>
  </si>
  <si>
    <t>I000001032</t>
  </si>
  <si>
    <t>I000001033</t>
  </si>
  <si>
    <t>I000001034</t>
  </si>
  <si>
    <t>I000001038</t>
  </si>
  <si>
    <t>I000001039</t>
  </si>
  <si>
    <t>I000001040</t>
  </si>
  <si>
    <t>I000001041</t>
  </si>
  <si>
    <t>I000001042</t>
  </si>
  <si>
    <t>I000001043</t>
  </si>
  <si>
    <t>I000001044</t>
  </si>
  <si>
    <t>I000001045</t>
  </si>
  <si>
    <t>I000001046</t>
  </si>
  <si>
    <t>I000001047</t>
  </si>
  <si>
    <t>I000001048</t>
  </si>
  <si>
    <t>I000001050</t>
  </si>
  <si>
    <t>I000001051</t>
  </si>
  <si>
    <t>I000001052</t>
  </si>
  <si>
    <t>I000001053</t>
  </si>
  <si>
    <t>I000001054</t>
  </si>
  <si>
    <t>I000001055</t>
  </si>
  <si>
    <t>I000001056</t>
  </si>
  <si>
    <t>I000001057</t>
  </si>
  <si>
    <t>I000001058</t>
  </si>
  <si>
    <t>I000001059</t>
  </si>
  <si>
    <t>I000001060</t>
  </si>
  <si>
    <t>I000001061</t>
  </si>
  <si>
    <t>I000001062</t>
  </si>
  <si>
    <t>I000001063</t>
  </si>
  <si>
    <t>I000001064</t>
  </si>
  <si>
    <t>I000001065</t>
  </si>
  <si>
    <t>I000001066</t>
  </si>
  <si>
    <t>I000001067</t>
  </si>
  <si>
    <t>I000001068</t>
  </si>
  <si>
    <t>I000001069</t>
  </si>
  <si>
    <t>I000001070</t>
  </si>
  <si>
    <t>I000001071</t>
  </si>
  <si>
    <t>I000001072</t>
  </si>
  <si>
    <t>I000001073</t>
  </si>
  <si>
    <t>I000001074</t>
  </si>
  <si>
    <t>I000001075</t>
  </si>
  <si>
    <t>I000001076</t>
  </si>
  <si>
    <t>I000001077</t>
  </si>
  <si>
    <t>I000001078</t>
  </si>
  <si>
    <t>I000001079</t>
  </si>
  <si>
    <t>I000001081</t>
  </si>
  <si>
    <t>I000001082</t>
  </si>
  <si>
    <t>I000001087</t>
  </si>
  <si>
    <t>I000001088</t>
  </si>
  <si>
    <t>I000001089</t>
  </si>
  <si>
    <t>I000001090</t>
  </si>
  <si>
    <t>I000001091</t>
  </si>
  <si>
    <t>I000001092</t>
  </si>
  <si>
    <t>I000001093</t>
  </si>
  <si>
    <t>I000001094</t>
  </si>
  <si>
    <t>I000001095</t>
  </si>
  <si>
    <t>I000001096</t>
  </si>
  <si>
    <t>I000001097</t>
  </si>
  <si>
    <t>I000001098</t>
  </si>
  <si>
    <t>I000001099</t>
  </si>
  <si>
    <t>I000001100</t>
  </si>
  <si>
    <t>I000001101</t>
  </si>
  <si>
    <t>I000001102</t>
  </si>
  <si>
    <t>I000001103</t>
  </si>
  <si>
    <t>I000001104</t>
  </si>
  <si>
    <t>I000001105</t>
  </si>
  <si>
    <t>I000001106</t>
  </si>
  <si>
    <t>I000001107</t>
  </si>
  <si>
    <t>I000001108</t>
  </si>
  <si>
    <t>I000001109</t>
  </si>
  <si>
    <t>I000001110</t>
  </si>
  <si>
    <t>I000001111</t>
  </si>
  <si>
    <t>I000001112</t>
  </si>
  <si>
    <t>I000001113</t>
  </si>
  <si>
    <t>I000001114</t>
  </si>
  <si>
    <t>I000001115</t>
  </si>
  <si>
    <t>I000001116</t>
  </si>
  <si>
    <t>I000001117</t>
  </si>
  <si>
    <t>I000001118</t>
  </si>
  <si>
    <t>I000001126</t>
  </si>
  <si>
    <t>I000001127</t>
  </si>
  <si>
    <t>I000001128</t>
  </si>
  <si>
    <t>I000001129</t>
  </si>
  <si>
    <t>I000001130</t>
  </si>
  <si>
    <t>I000001132</t>
  </si>
  <si>
    <t>I000001133</t>
  </si>
  <si>
    <t>I000001134</t>
  </si>
  <si>
    <t>I000001135</t>
  </si>
  <si>
    <t>I000001136</t>
  </si>
  <si>
    <t>I000001137</t>
  </si>
  <si>
    <t>I000001140</t>
  </si>
  <si>
    <t>I000001141</t>
  </si>
  <si>
    <t>I000001142</t>
  </si>
  <si>
    <t>I000001144</t>
  </si>
  <si>
    <t>I000001146</t>
  </si>
  <si>
    <t>I000001147</t>
  </si>
  <si>
    <t>I000001148</t>
  </si>
  <si>
    <t>I000001149</t>
  </si>
  <si>
    <t>I000001150</t>
  </si>
  <si>
    <t>I000001151</t>
  </si>
  <si>
    <t>I000001152</t>
  </si>
  <si>
    <t>I000001153</t>
  </si>
  <si>
    <t>I000001154</t>
  </si>
  <si>
    <t>I000001155</t>
  </si>
  <si>
    <t>I000001156</t>
  </si>
  <si>
    <t>I000001157</t>
  </si>
  <si>
    <t>I000001158</t>
  </si>
  <si>
    <t>I000001159</t>
  </si>
  <si>
    <t>I000001161</t>
  </si>
  <si>
    <t>I000001162</t>
  </si>
  <si>
    <t>I000001163</t>
  </si>
  <si>
    <t>I000001164</t>
  </si>
  <si>
    <t>I000001165</t>
  </si>
  <si>
    <t>I000001166</t>
  </si>
  <si>
    <t>I000001167</t>
  </si>
  <si>
    <t>I000001168</t>
  </si>
  <si>
    <t>I000001169</t>
  </si>
  <si>
    <t>I000001170</t>
  </si>
  <si>
    <t>I000001171</t>
  </si>
  <si>
    <t>I000001172</t>
  </si>
  <si>
    <t>I000001173</t>
  </si>
  <si>
    <t>I000001174</t>
  </si>
  <si>
    <t>I000001175</t>
  </si>
  <si>
    <t>I000001176</t>
  </si>
  <si>
    <t>I000001177</t>
  </si>
  <si>
    <t>I000001178</t>
  </si>
  <si>
    <t>I000001179</t>
  </si>
  <si>
    <t>I000001180</t>
  </si>
  <si>
    <t>I000001181</t>
  </si>
  <si>
    <t>I000001182</t>
  </si>
  <si>
    <t>I000001183</t>
  </si>
  <si>
    <t>I000001184</t>
  </si>
  <si>
    <t>I000001185</t>
  </si>
  <si>
    <t>I000001186</t>
  </si>
  <si>
    <t>I000001187</t>
  </si>
  <si>
    <t>I000001188</t>
  </si>
  <si>
    <t>I000001189</t>
  </si>
  <si>
    <t>I000001190</t>
  </si>
  <si>
    <t>I000001191</t>
  </si>
  <si>
    <t>I000001192</t>
  </si>
  <si>
    <t>I000001193</t>
  </si>
  <si>
    <t>I000001194</t>
  </si>
  <si>
    <t>I000001195</t>
  </si>
  <si>
    <t>I000001196</t>
  </si>
  <si>
    <t>I000001197</t>
  </si>
  <si>
    <t>I000001198</t>
  </si>
  <si>
    <t>I000001199</t>
  </si>
  <si>
    <t>I000001200</t>
  </si>
  <si>
    <t>I000001201</t>
  </si>
  <si>
    <t>I000001202</t>
  </si>
  <si>
    <t>I000001203</t>
  </si>
  <si>
    <t>I000001204</t>
  </si>
  <si>
    <t>I000001205</t>
  </si>
  <si>
    <t>I000001206</t>
  </si>
  <si>
    <t>I000001207</t>
  </si>
  <si>
    <t>I000001208</t>
  </si>
  <si>
    <t>I000001209</t>
  </si>
  <si>
    <t>I000001210</t>
  </si>
  <si>
    <t>I000001211</t>
  </si>
  <si>
    <t>I000001212</t>
  </si>
  <si>
    <t>I000001213</t>
  </si>
  <si>
    <t>I000001214</t>
  </si>
  <si>
    <t>I000001216</t>
  </si>
  <si>
    <t>I000001217</t>
  </si>
  <si>
    <t>I000001218</t>
  </si>
  <si>
    <t>I000001219</t>
  </si>
  <si>
    <t>I000001220</t>
  </si>
  <si>
    <t>I000001223</t>
  </si>
  <si>
    <t>I000001224</t>
  </si>
  <si>
    <t>I000001225</t>
  </si>
  <si>
    <t>I000001226</t>
  </si>
  <si>
    <t>I000001227</t>
  </si>
  <si>
    <t>I000001228</t>
  </si>
  <si>
    <t>I000001229</t>
  </si>
  <si>
    <t>I000001230</t>
  </si>
  <si>
    <t>I000001231</t>
  </si>
  <si>
    <t>I000001232</t>
  </si>
  <si>
    <t>I000001233</t>
  </si>
  <si>
    <t>I000001235</t>
  </si>
  <si>
    <t>I000001236</t>
  </si>
  <si>
    <t>I000001237</t>
  </si>
  <si>
    <t>I000001245</t>
  </si>
  <si>
    <t>I000001248</t>
  </si>
  <si>
    <t>I000001250</t>
  </si>
  <si>
    <t>I000001251</t>
  </si>
  <si>
    <t>I000001252</t>
  </si>
  <si>
    <t>I000001253</t>
  </si>
  <si>
    <t>I000001254</t>
  </si>
  <si>
    <t>I000001255</t>
  </si>
  <si>
    <t>I000001256</t>
  </si>
  <si>
    <t>I000001257</t>
  </si>
  <si>
    <t>I000001258</t>
  </si>
  <si>
    <t>I000001260</t>
  </si>
  <si>
    <t>I000001262</t>
  </si>
  <si>
    <t>I000001263</t>
  </si>
  <si>
    <t>I000001264</t>
  </si>
  <si>
    <t>I000001265</t>
  </si>
  <si>
    <t>I000001269</t>
  </si>
  <si>
    <t>I000001271</t>
  </si>
  <si>
    <t>I000001273</t>
  </si>
  <si>
    <t>I000001275</t>
  </si>
  <si>
    <t>I000001276</t>
  </si>
  <si>
    <t>I000001278</t>
  </si>
  <si>
    <t>I000001281</t>
  </si>
  <si>
    <t>I000001282</t>
  </si>
  <si>
    <t>I000001284</t>
  </si>
  <si>
    <t>I000001285</t>
  </si>
  <si>
    <t>I000001287</t>
  </si>
  <si>
    <t>I000001288</t>
  </si>
  <si>
    <t>I000001291</t>
  </si>
  <si>
    <t>I000001292</t>
  </si>
  <si>
    <t>I000001293</t>
  </si>
  <si>
    <t>I000001294</t>
  </si>
  <si>
    <t>I000001296</t>
  </si>
  <si>
    <t>I000001300</t>
  </si>
  <si>
    <t>I000001303</t>
  </si>
  <si>
    <t>I000001304</t>
  </si>
  <si>
    <t>I000001305</t>
  </si>
  <si>
    <t>I000001306</t>
  </si>
  <si>
    <t>I000001307</t>
  </si>
  <si>
    <t>I000001308</t>
  </si>
  <si>
    <t>I000001309</t>
  </si>
  <si>
    <t>I000001310</t>
  </si>
  <si>
    <t>I000001311</t>
  </si>
  <si>
    <t>I000001312</t>
  </si>
  <si>
    <t>I000001313</t>
  </si>
  <si>
    <t>I000001314</t>
  </si>
  <si>
    <t>I000001315</t>
  </si>
  <si>
    <t>I000001316</t>
  </si>
  <si>
    <t>I000001317</t>
  </si>
  <si>
    <t>I000001318</t>
  </si>
  <si>
    <t>I000001319</t>
  </si>
  <si>
    <t>I000001320</t>
  </si>
  <si>
    <t>I000001321</t>
  </si>
  <si>
    <t>I000001322</t>
  </si>
  <si>
    <t>I000001323</t>
  </si>
  <si>
    <t>I000001324</t>
  </si>
  <si>
    <t>I000001325</t>
  </si>
  <si>
    <t>I000001326</t>
  </si>
  <si>
    <t>I000001327</t>
  </si>
  <si>
    <t>I000001328</t>
  </si>
  <si>
    <t>I000001329</t>
  </si>
  <si>
    <t>I000001330</t>
  </si>
  <si>
    <t>I000001331</t>
  </si>
  <si>
    <t>I000001332</t>
  </si>
  <si>
    <t>I000001333</t>
  </si>
  <si>
    <t>I000001335</t>
  </si>
  <si>
    <t>I000001336</t>
  </si>
  <si>
    <t>I000001338</t>
  </si>
  <si>
    <t>I000001339</t>
  </si>
  <si>
    <t>I000001340</t>
  </si>
  <si>
    <t>I000001341</t>
  </si>
  <si>
    <t>I000001342</t>
  </si>
  <si>
    <t>I000001343</t>
  </si>
  <si>
    <t>I000001344</t>
  </si>
  <si>
    <t>I000001345</t>
  </si>
  <si>
    <t>I000001346</t>
  </si>
  <si>
    <t>I000001347</t>
  </si>
  <si>
    <t>I000001348</t>
  </si>
  <si>
    <t>I000001349</t>
  </si>
  <si>
    <t>I000001350</t>
  </si>
  <si>
    <t>I000001351</t>
  </si>
  <si>
    <t>I000001352</t>
  </si>
  <si>
    <t>I000001353</t>
  </si>
  <si>
    <t>I000001357</t>
  </si>
  <si>
    <t>I000001358</t>
  </si>
  <si>
    <t>I000001359</t>
  </si>
  <si>
    <t>I000001360</t>
  </si>
  <si>
    <t>I000001368</t>
  </si>
  <si>
    <t>I000001370</t>
  </si>
  <si>
    <t>I000001371</t>
  </si>
  <si>
    <t>I000001372</t>
  </si>
  <si>
    <t>I000001373</t>
  </si>
  <si>
    <t>I000001374</t>
  </si>
  <si>
    <t>I000001375</t>
  </si>
  <si>
    <t>I000001376</t>
  </si>
  <si>
    <t>I000001377</t>
  </si>
  <si>
    <t>I000001378</t>
  </si>
  <si>
    <t>I000001379</t>
  </si>
  <si>
    <t>I000001380</t>
  </si>
  <si>
    <t>I000001381</t>
  </si>
  <si>
    <t>I000001382</t>
  </si>
  <si>
    <t>I000001383</t>
  </si>
  <si>
    <t>I000001384</t>
  </si>
  <si>
    <t>I000001385</t>
  </si>
  <si>
    <t>I000001386</t>
  </si>
  <si>
    <t>I000001387</t>
  </si>
  <si>
    <t>I000001389</t>
  </si>
  <si>
    <t>I000001390</t>
  </si>
  <si>
    <t>I000001391</t>
  </si>
  <si>
    <t>I000001392</t>
  </si>
  <si>
    <t>I000001393</t>
  </si>
  <si>
    <t>I000001394</t>
  </si>
  <si>
    <t>I000001396</t>
  </si>
  <si>
    <t>I000001397</t>
  </si>
  <si>
    <t>I000001398</t>
  </si>
  <si>
    <t>I000001399</t>
  </si>
  <si>
    <t>I000001400</t>
  </si>
  <si>
    <t>I000001401</t>
  </si>
  <si>
    <t>I000001402</t>
  </si>
  <si>
    <t>I000001403</t>
  </si>
  <si>
    <t>I000001404</t>
  </si>
  <si>
    <t>I000001407</t>
  </si>
  <si>
    <t>I000001408</t>
  </si>
  <si>
    <t>I000001409</t>
  </si>
  <si>
    <t>I000001410</t>
  </si>
  <si>
    <t>I000001411</t>
  </si>
  <si>
    <t>I000001412</t>
  </si>
  <si>
    <t>I000001413</t>
  </si>
  <si>
    <t>I000001414</t>
  </si>
  <si>
    <t>I000001415</t>
  </si>
  <si>
    <t>I000001416</t>
  </si>
  <si>
    <t>I000001417</t>
  </si>
  <si>
    <t>I000001418</t>
  </si>
  <si>
    <t>I000001419</t>
  </si>
  <si>
    <t>I000001420</t>
  </si>
  <si>
    <t>I000001421</t>
  </si>
  <si>
    <t>I000001422</t>
  </si>
  <si>
    <t>I000001423</t>
  </si>
  <si>
    <t>I000001424</t>
  </si>
  <si>
    <t>I000001425</t>
  </si>
  <si>
    <t>I000001426</t>
  </si>
  <si>
    <t>I000001427</t>
  </si>
  <si>
    <t>I000001430</t>
  </si>
  <si>
    <t>I000001431</t>
  </si>
  <si>
    <t>I000001433</t>
  </si>
  <si>
    <t>I000001434</t>
  </si>
  <si>
    <t>I000001435</t>
  </si>
  <si>
    <t>I000001438</t>
  </si>
  <si>
    <t>I000001439</t>
  </si>
  <si>
    <t>I000001440</t>
  </si>
  <si>
    <t>I000001441</t>
  </si>
  <si>
    <t>I000001442</t>
  </si>
  <si>
    <t>I000001443</t>
  </si>
  <si>
    <t>I000001444</t>
  </si>
  <si>
    <t>I000001445</t>
  </si>
  <si>
    <t>I000001446</t>
  </si>
  <si>
    <t>I000001449</t>
  </si>
  <si>
    <t>I000001450</t>
  </si>
  <si>
    <t>I000001451</t>
  </si>
  <si>
    <t>I000001452</t>
  </si>
  <si>
    <t>I000001453</t>
  </si>
  <si>
    <t>I000001454</t>
  </si>
  <si>
    <t>I000001457</t>
  </si>
  <si>
    <t>I000001458</t>
  </si>
  <si>
    <t>I000001459</t>
  </si>
  <si>
    <t>I000001460</t>
  </si>
  <si>
    <t>I000001461</t>
  </si>
  <si>
    <t>I000001462</t>
  </si>
  <si>
    <t>I000001463</t>
  </si>
  <si>
    <t>I000001464</t>
  </si>
  <si>
    <t>I000001465</t>
  </si>
  <si>
    <t>I000001466</t>
  </si>
  <si>
    <t>I000001467</t>
  </si>
  <si>
    <t>I000001468</t>
  </si>
  <si>
    <t>I000001469</t>
  </si>
  <si>
    <t>I000001470</t>
  </si>
  <si>
    <t>I000001471</t>
  </si>
  <si>
    <t>I000001472</t>
  </si>
  <si>
    <t>I000001473</t>
  </si>
  <si>
    <t>I000001474</t>
  </si>
  <si>
    <t>I000001475</t>
  </si>
  <si>
    <t>I000001476</t>
  </si>
  <si>
    <t>I000001477</t>
  </si>
  <si>
    <t>I000001478</t>
  </si>
  <si>
    <t>I000001479</t>
  </si>
  <si>
    <t>I000001480</t>
  </si>
  <si>
    <t>I000001482</t>
  </si>
  <si>
    <t>I000001483</t>
  </si>
  <si>
    <t>I000001484</t>
  </si>
  <si>
    <t>I000001485</t>
  </si>
  <si>
    <t>I000001486</t>
  </si>
  <si>
    <t>I000001487</t>
  </si>
  <si>
    <t>I000001488</t>
  </si>
  <si>
    <t>I000001489</t>
  </si>
  <si>
    <t>I000001490</t>
  </si>
  <si>
    <t>I000001491</t>
  </si>
  <si>
    <t>I000001493</t>
  </si>
  <si>
    <t>I000001498</t>
  </si>
  <si>
    <t>I000001503</t>
  </si>
  <si>
    <t>I000001504</t>
  </si>
  <si>
    <t>I000001506</t>
  </si>
  <si>
    <t>I000001507</t>
  </si>
  <si>
    <t>I000001508</t>
  </si>
  <si>
    <t>I000001509</t>
  </si>
  <si>
    <t>I000001510</t>
  </si>
  <si>
    <t>I000001511</t>
  </si>
  <si>
    <t>I000001512</t>
  </si>
  <si>
    <t>I000001513</t>
  </si>
  <si>
    <t>I000001514</t>
  </si>
  <si>
    <t>I000001515</t>
  </si>
  <si>
    <t>I000001516</t>
  </si>
  <si>
    <t>I000001517</t>
  </si>
  <si>
    <t>I000001518</t>
  </si>
  <si>
    <t>I000001519</t>
  </si>
  <si>
    <t>I000001520</t>
  </si>
  <si>
    <t>I000001521</t>
  </si>
  <si>
    <t>I000001522</t>
  </si>
  <si>
    <t>I000001523</t>
  </si>
  <si>
    <t>I000001524</t>
  </si>
  <si>
    <t>I000001525</t>
  </si>
  <si>
    <t>I000001526</t>
  </si>
  <si>
    <t>I000001527</t>
  </si>
  <si>
    <t>I000001528</t>
  </si>
  <si>
    <t>I000001529</t>
  </si>
  <si>
    <t>I000001530</t>
  </si>
  <si>
    <t>I000001531</t>
  </si>
  <si>
    <t>I000001532</t>
  </si>
  <si>
    <t>I000001533</t>
  </si>
  <si>
    <t>I000001534</t>
  </si>
  <si>
    <t>I000001536</t>
  </si>
  <si>
    <t>I000001537</t>
  </si>
  <si>
    <t>I000001538</t>
  </si>
  <si>
    <t>I000001539</t>
  </si>
  <si>
    <t>I000001540</t>
  </si>
  <si>
    <t>I000001541</t>
  </si>
  <si>
    <t>I000001542</t>
  </si>
  <si>
    <t>I000001543</t>
  </si>
  <si>
    <t>I000001544</t>
  </si>
  <si>
    <t>I000001545</t>
  </si>
  <si>
    <t>I000001547</t>
  </si>
  <si>
    <t>I000001548</t>
  </si>
  <si>
    <t>I000001549</t>
  </si>
  <si>
    <t>I000001550</t>
  </si>
  <si>
    <t>I000001553</t>
  </si>
  <si>
    <t>I000001554</t>
  </si>
  <si>
    <t>I000001556</t>
  </si>
  <si>
    <t>I000001557</t>
  </si>
  <si>
    <t>I000001558</t>
  </si>
  <si>
    <t>I000001559</t>
  </si>
  <si>
    <t>I000001560</t>
  </si>
  <si>
    <t>I000001561</t>
  </si>
  <si>
    <t>I000001562</t>
  </si>
  <si>
    <t>I000001563</t>
  </si>
  <si>
    <t>I000001564</t>
  </si>
  <si>
    <t>I000001565</t>
  </si>
  <si>
    <t>I000001566</t>
  </si>
  <si>
    <t>I000001567</t>
  </si>
  <si>
    <t>I000001568</t>
  </si>
  <si>
    <t>I000001569</t>
  </si>
  <si>
    <t>I000001570</t>
  </si>
  <si>
    <t>I000001571</t>
  </si>
  <si>
    <t>I000001572</t>
  </si>
  <si>
    <t>I000001573</t>
  </si>
  <si>
    <t>I000001574</t>
  </si>
  <si>
    <t>I000001575</t>
  </si>
  <si>
    <t>I000001576</t>
  </si>
  <si>
    <t>I000001577</t>
  </si>
  <si>
    <t>I000001578</t>
  </si>
  <si>
    <t>I000001579</t>
  </si>
  <si>
    <t>I000001580</t>
  </si>
  <si>
    <t>I000001581</t>
  </si>
  <si>
    <t>I000001582</t>
  </si>
  <si>
    <t>I000001583</t>
  </si>
  <si>
    <t>I000001584</t>
  </si>
  <si>
    <t>I000001585</t>
  </si>
  <si>
    <t>I000001586</t>
  </si>
  <si>
    <t>I000001587</t>
  </si>
  <si>
    <t>I000001589</t>
  </si>
  <si>
    <t>I000001590</t>
  </si>
  <si>
    <t>I000001591</t>
  </si>
  <si>
    <t>I000001592</t>
  </si>
  <si>
    <t>I000001594</t>
  </si>
  <si>
    <t>I000001595</t>
  </si>
  <si>
    <t>I000001596</t>
  </si>
  <si>
    <t>I000001597</t>
  </si>
  <si>
    <t>I000001598</t>
  </si>
  <si>
    <t>I000001599</t>
  </si>
  <si>
    <t>I000001600</t>
  </si>
  <si>
    <t>I000001601</t>
  </si>
  <si>
    <t>I000001602</t>
  </si>
  <si>
    <t>I000001603</t>
  </si>
  <si>
    <t>I000001604</t>
  </si>
  <si>
    <t>I000001605</t>
  </si>
  <si>
    <t>I000001606</t>
  </si>
  <si>
    <t>I000001607</t>
  </si>
  <si>
    <t>I000001608</t>
  </si>
  <si>
    <t>I000001609</t>
  </si>
  <si>
    <t>I000001610</t>
  </si>
  <si>
    <t>I000001611</t>
  </si>
  <si>
    <t>I000001612</t>
  </si>
  <si>
    <t>I000001613</t>
  </si>
  <si>
    <t>I000001614</t>
  </si>
  <si>
    <t>I000001615</t>
  </si>
  <si>
    <t>I000001616</t>
  </si>
  <si>
    <t>I000001617</t>
  </si>
  <si>
    <t>I000001618</t>
  </si>
  <si>
    <t>I000001619</t>
  </si>
  <si>
    <t>I000001620</t>
  </si>
  <si>
    <t>I000001621</t>
  </si>
  <si>
    <t>I000001622</t>
  </si>
  <si>
    <t>I000001623</t>
  </si>
  <si>
    <t>I000001624</t>
  </si>
  <si>
    <t>I000001625</t>
  </si>
  <si>
    <t>I000001626</t>
  </si>
  <si>
    <t>I000001627</t>
  </si>
  <si>
    <t>I000001628</t>
  </si>
  <si>
    <t>I000001629</t>
  </si>
  <si>
    <t>I000001630</t>
  </si>
  <si>
    <t>I000001631</t>
  </si>
  <si>
    <t>I000001632</t>
  </si>
  <si>
    <t>I000001633</t>
  </si>
  <si>
    <t>I000001634</t>
  </si>
  <si>
    <t>I000001635</t>
  </si>
  <si>
    <t>I000001636</t>
  </si>
  <si>
    <t>I000001637</t>
  </si>
  <si>
    <t>I000001638</t>
  </si>
  <si>
    <t>I000001640</t>
  </si>
  <si>
    <t>I000001641</t>
  </si>
  <si>
    <t>I000001642</t>
  </si>
  <si>
    <t>I000001643</t>
  </si>
  <si>
    <t>I000001644</t>
  </si>
  <si>
    <t>I000001645</t>
  </si>
  <si>
    <t>I000001646</t>
  </si>
  <si>
    <t>I000001647</t>
  </si>
  <si>
    <t>I000001648</t>
  </si>
  <si>
    <t>I000001649</t>
  </si>
  <si>
    <t>I000001650</t>
  </si>
  <si>
    <t>I000001652</t>
  </si>
  <si>
    <t>I000001653</t>
  </si>
  <si>
    <t>I000001654</t>
  </si>
  <si>
    <t>I000001656</t>
  </si>
  <si>
    <t>I000001657</t>
  </si>
  <si>
    <t>I000001658</t>
  </si>
  <si>
    <t>I000001659</t>
  </si>
  <si>
    <t>I000001660</t>
  </si>
  <si>
    <t>I000001670</t>
  </si>
  <si>
    <t>I000001662</t>
  </si>
  <si>
    <t>I000001663</t>
  </si>
  <si>
    <t>I000001665</t>
  </si>
  <si>
    <t>I000001666</t>
  </si>
  <si>
    <t>I000001667</t>
  </si>
  <si>
    <t>I000001668</t>
  </si>
  <si>
    <t>I000001672</t>
  </si>
  <si>
    <t>I000001673</t>
  </si>
  <si>
    <t>I000001674</t>
  </si>
  <si>
    <t>I000001675</t>
  </si>
  <si>
    <t>I000001676</t>
  </si>
  <si>
    <t>I000001677</t>
  </si>
  <si>
    <t>I000001678</t>
  </si>
  <si>
    <t>I000001679</t>
  </si>
  <si>
    <t>I000001680</t>
  </si>
  <si>
    <t>I000001681</t>
  </si>
  <si>
    <t>I000001682</t>
  </si>
  <si>
    <t>I000001683</t>
  </si>
  <si>
    <t>I000001684</t>
  </si>
  <si>
    <t>I000001685</t>
  </si>
  <si>
    <t>I000001686</t>
  </si>
  <si>
    <t>I000001687</t>
  </si>
  <si>
    <t>I000001688</t>
  </si>
  <si>
    <t>I000001689</t>
  </si>
  <si>
    <t>I000001690</t>
  </si>
  <si>
    <t>I000001691</t>
  </si>
  <si>
    <t>I000001692</t>
  </si>
  <si>
    <t>I000001693</t>
  </si>
  <si>
    <t>I000001694</t>
  </si>
  <si>
    <t>I000001695</t>
  </si>
  <si>
    <t>I000001696</t>
  </si>
  <si>
    <t>I000001697</t>
  </si>
  <si>
    <t>I000001701</t>
  </si>
  <si>
    <t>I000001702</t>
  </si>
  <si>
    <t>I000001703</t>
  </si>
  <si>
    <t>I000001710</t>
  </si>
  <si>
    <t>I000001711</t>
  </si>
  <si>
    <t>I000001712</t>
  </si>
  <si>
    <t>I000001713</t>
  </si>
  <si>
    <t>I000001715</t>
  </si>
  <si>
    <t>I000001716</t>
  </si>
  <si>
    <t>I000001717</t>
  </si>
  <si>
    <t>I000001718</t>
  </si>
  <si>
    <t>I000001719</t>
  </si>
  <si>
    <t>I000001720</t>
  </si>
  <si>
    <t>I000001721</t>
  </si>
  <si>
    <t>I000001722</t>
  </si>
  <si>
    <t>I000001723</t>
  </si>
  <si>
    <t>I000001724</t>
  </si>
  <si>
    <t>I000001725</t>
  </si>
  <si>
    <t>I000001726</t>
  </si>
  <si>
    <t>I000001727</t>
  </si>
  <si>
    <t>I000001728</t>
  </si>
  <si>
    <t>I000001730</t>
  </si>
  <si>
    <t>I000001731</t>
  </si>
  <si>
    <t>I000001732</t>
  </si>
  <si>
    <t>I000001733</t>
  </si>
  <si>
    <t>I000001734</t>
  </si>
  <si>
    <t>I000001735</t>
  </si>
  <si>
    <t>I000001736</t>
  </si>
  <si>
    <t>I000001737</t>
  </si>
  <si>
    <t>I000001738</t>
  </si>
  <si>
    <t>I000001739</t>
  </si>
  <si>
    <t>I000001741</t>
  </si>
  <si>
    <t>I000001744</t>
  </si>
  <si>
    <t>I000001746</t>
  </si>
  <si>
    <t>I000001747</t>
  </si>
  <si>
    <t>I000001748</t>
  </si>
  <si>
    <t>I000001749</t>
  </si>
  <si>
    <t>I000001750</t>
  </si>
  <si>
    <t>I000001751</t>
  </si>
  <si>
    <t>I000001752</t>
  </si>
  <si>
    <t>I000001753</t>
  </si>
  <si>
    <t>I000001754</t>
  </si>
  <si>
    <t>I000001755</t>
  </si>
  <si>
    <t>I000001756</t>
  </si>
  <si>
    <t>I000001757</t>
  </si>
  <si>
    <t>I000001758</t>
  </si>
  <si>
    <t>I000001759</t>
  </si>
  <si>
    <t>I000001762</t>
  </si>
  <si>
    <t>I000001763</t>
  </si>
  <si>
    <t>I000001764</t>
  </si>
  <si>
    <t>I000001766</t>
  </si>
  <si>
    <t>I000001767</t>
  </si>
  <si>
    <t>I000001768</t>
  </si>
  <si>
    <t>I000001769</t>
  </si>
  <si>
    <t>I000001770</t>
  </si>
  <si>
    <t>I000001771</t>
  </si>
  <si>
    <t>I000001773</t>
  </si>
  <si>
    <t>I000001776</t>
  </si>
  <si>
    <t>I000001777</t>
  </si>
  <si>
    <t>I000001778</t>
  </si>
  <si>
    <t>I000001779</t>
  </si>
  <si>
    <t>I000001780</t>
  </si>
  <si>
    <t>I000001781</t>
  </si>
  <si>
    <t>I000001782</t>
  </si>
  <si>
    <t>I000001784</t>
  </si>
  <si>
    <t>I000001785</t>
  </si>
  <si>
    <t>I000001786</t>
  </si>
  <si>
    <t>I000001787</t>
  </si>
  <si>
    <t>I000001789</t>
  </si>
  <si>
    <t>I000001790</t>
  </si>
  <si>
    <t>I000001791</t>
  </si>
  <si>
    <t>I000001792</t>
  </si>
  <si>
    <t>I000001793</t>
  </si>
  <si>
    <t>I000001794</t>
  </si>
  <si>
    <t>I000001795</t>
  </si>
  <si>
    <t>I000001796</t>
  </si>
  <si>
    <t>I000001799</t>
  </si>
  <si>
    <t>I000001800</t>
  </si>
  <si>
    <t>I000001801</t>
  </si>
  <si>
    <t>I000001802</t>
  </si>
  <si>
    <t>I000001803</t>
  </si>
  <si>
    <t>I000001804</t>
  </si>
  <si>
    <t>I000001805</t>
  </si>
  <si>
    <t>I000001806</t>
  </si>
  <si>
    <t>I000001807</t>
  </si>
  <si>
    <t>I000001808</t>
  </si>
  <si>
    <t>I000001809</t>
  </si>
  <si>
    <t>I000001811</t>
  </si>
  <si>
    <t>I000001812</t>
  </si>
  <si>
    <t>I000001813</t>
  </si>
  <si>
    <t>I000001814</t>
  </si>
  <si>
    <t>I000001815</t>
  </si>
  <si>
    <t>I000001816</t>
  </si>
  <si>
    <t>I000001817</t>
  </si>
  <si>
    <t>I000001818</t>
  </si>
  <si>
    <t>I000001819</t>
  </si>
  <si>
    <t>I000001820</t>
  </si>
  <si>
    <t>I000001821</t>
  </si>
  <si>
    <t>I000001822</t>
  </si>
  <si>
    <t>I000001823</t>
  </si>
  <si>
    <t>I000001824</t>
  </si>
  <si>
    <t>I000001825</t>
  </si>
  <si>
    <t>I000001826</t>
  </si>
  <si>
    <t>I000001827</t>
  </si>
  <si>
    <t>I000001828</t>
  </si>
  <si>
    <t>I000001829</t>
  </si>
  <si>
    <t>I000001830</t>
  </si>
  <si>
    <t>I000001831</t>
  </si>
  <si>
    <t>I000001832</t>
  </si>
  <si>
    <t>I000001833</t>
  </si>
  <si>
    <t>I000001834</t>
  </si>
  <si>
    <t>I000001835</t>
  </si>
  <si>
    <t>I000001836</t>
  </si>
  <si>
    <t>I000001837</t>
  </si>
  <si>
    <t>I000001838</t>
  </si>
  <si>
    <t>I000001840</t>
  </si>
  <si>
    <t>I000001841</t>
  </si>
  <si>
    <t>I000001843</t>
  </si>
  <si>
    <t>I000001844</t>
  </si>
  <si>
    <t>I000001845</t>
  </si>
  <si>
    <t>I000001846</t>
  </si>
  <si>
    <t>I000001847</t>
  </si>
  <si>
    <t>I000001848</t>
  </si>
  <si>
    <t>I000001849</t>
  </si>
  <si>
    <t>I000001850</t>
  </si>
  <si>
    <t>I000001853</t>
  </si>
  <si>
    <t>I000001854</t>
  </si>
  <si>
    <t>I000001855</t>
  </si>
  <si>
    <t>I000001856</t>
  </si>
  <si>
    <t>I000001859</t>
  </si>
  <si>
    <t>I000001860</t>
  </si>
  <si>
    <t>I000001861</t>
  </si>
  <si>
    <t>I000001862</t>
  </si>
  <si>
    <t>I000001863</t>
  </si>
  <si>
    <t>I000001864</t>
  </si>
  <si>
    <t>I000001865</t>
  </si>
  <si>
    <t>I000001866</t>
  </si>
  <si>
    <t>I000001867</t>
  </si>
  <si>
    <t>I000001868</t>
  </si>
  <si>
    <t>I000001869</t>
  </si>
  <si>
    <t>I000001870</t>
  </si>
  <si>
    <t>I000001871</t>
  </si>
  <si>
    <t>I000001872</t>
  </si>
  <si>
    <t>I000001873</t>
  </si>
  <si>
    <t>I000001874</t>
  </si>
  <si>
    <t>I000001875</t>
  </si>
  <si>
    <t>I000001876</t>
  </si>
  <si>
    <t>I000001878</t>
  </si>
  <si>
    <t>I000001880</t>
  </si>
  <si>
    <t>I000001881</t>
  </si>
  <si>
    <t>I000001883</t>
  </si>
  <si>
    <t>I000001884</t>
  </si>
  <si>
    <t>I000001885</t>
  </si>
  <si>
    <t>I000001886</t>
  </si>
  <si>
    <t>I000001887</t>
  </si>
  <si>
    <t>I000001888</t>
  </si>
  <si>
    <t>I000001889</t>
  </si>
  <si>
    <t>I000001890</t>
  </si>
  <si>
    <t>I000001891</t>
  </si>
  <si>
    <t>I000001892</t>
  </si>
  <si>
    <t>I000001893</t>
  </si>
  <si>
    <t>I000001894</t>
  </si>
  <si>
    <t>I000001896</t>
  </si>
  <si>
    <t>I000001899</t>
  </si>
  <si>
    <t>I000001901</t>
  </si>
  <si>
    <t>I000001902</t>
  </si>
  <si>
    <t>I000001903</t>
  </si>
  <si>
    <t>I000001904</t>
  </si>
  <si>
    <t>I000001905</t>
  </si>
  <si>
    <t>I000001968</t>
  </si>
  <si>
    <t>I000001969</t>
  </si>
  <si>
    <t>I000001970</t>
  </si>
  <si>
    <t>I000001971</t>
  </si>
  <si>
    <t>I000001972</t>
  </si>
  <si>
    <t xml:space="preserve">Место хранения </t>
  </si>
  <si>
    <t>Стартовая цена реализаци за 1ед., руб. без НДС</t>
  </si>
  <si>
    <t>Стартовая стоимость реализации, руб. без НДС,</t>
  </si>
  <si>
    <t>S012</t>
  </si>
  <si>
    <t>S017</t>
  </si>
  <si>
    <t>S005</t>
  </si>
  <si>
    <t>S014</t>
  </si>
  <si>
    <t>S015</t>
  </si>
  <si>
    <t>S006</t>
  </si>
  <si>
    <t>S009</t>
  </si>
  <si>
    <t>S007</t>
  </si>
  <si>
    <t>S001</t>
  </si>
  <si>
    <t>Главный инженер-начальник базы УМТСиК ______________________________________ В.Б. Липницкий</t>
  </si>
  <si>
    <t>Зав. Складом Сергалиев Н.А.                                                                              Тел. 8(8512)31-69-16, 31-69-15,                                                                                                 E-mail: nsergaliev@astrakhan-dobycha.gazprom.ru</t>
  </si>
  <si>
    <t>Структурное подразделение</t>
  </si>
  <si>
    <t>Группа</t>
  </si>
  <si>
    <t>Номенклатур-ный номер</t>
  </si>
  <si>
    <t>Наименование ТМЦ</t>
  </si>
  <si>
    <t>Склад</t>
  </si>
  <si>
    <t>Ед. измерения</t>
  </si>
  <si>
    <t>Цена</t>
  </si>
  <si>
    <t>Количество</t>
  </si>
  <si>
    <t>Стоимость</t>
  </si>
  <si>
    <t>Счет</t>
  </si>
  <si>
    <t>Подробное наименование материала</t>
  </si>
  <si>
    <t>Дата документа</t>
  </si>
  <si>
    <t>Примечание</t>
  </si>
  <si>
    <t>0215</t>
  </si>
  <si>
    <t>121</t>
  </si>
  <si>
    <t>Гайка М10-6Н.35.III.4</t>
  </si>
  <si>
    <t>821</t>
  </si>
  <si>
    <t>Фланец 1-25-16 ст.20 ГОСТ 12821-80</t>
  </si>
  <si>
    <t>610</t>
  </si>
  <si>
    <t>Кабель КВБбШв 7х1</t>
  </si>
  <si>
    <t>Кабель КВБбШв 4х1</t>
  </si>
  <si>
    <t>803</t>
  </si>
  <si>
    <t>Колонка универсальная СКИП-1-3-2-2.0</t>
  </si>
  <si>
    <t>805</t>
  </si>
  <si>
    <t>Электрод сравнения СЭН - МС2</t>
  </si>
  <si>
    <t>Молниеотвод КМЕВ.000000Ю010 ТУ-ЛУ,М-200</t>
  </si>
  <si>
    <t>Болт М10-6gх20.109.14Х17Н2</t>
  </si>
  <si>
    <t>1010000000</t>
  </si>
  <si>
    <t>10.07.2007</t>
  </si>
  <si>
    <t>819</t>
  </si>
  <si>
    <t>Клапан запорный 15кч16п Ду80 Ру25</t>
  </si>
  <si>
    <t>4149000000</t>
  </si>
  <si>
    <t>23.01.2007</t>
  </si>
  <si>
    <t>Гайка М12-6Н.35.III.2</t>
  </si>
  <si>
    <t>20.06.2007</t>
  </si>
  <si>
    <t>Клапан запорный 15кч18п Ду32 Ру16</t>
  </si>
  <si>
    <t>Шайба 10.3 ГОСТ 9065-75</t>
  </si>
  <si>
    <t>Клапан запорный 15ч8п Ду40 Ру16</t>
  </si>
  <si>
    <t>31.12.2009</t>
  </si>
  <si>
    <t>Клапан регулирующий 25ч943нж Ду15 Ру16</t>
  </si>
  <si>
    <t>801</t>
  </si>
  <si>
    <t>Шпилька с 2-мя гайками М18х115 ASTM A320</t>
  </si>
  <si>
    <t>23.05.2007</t>
  </si>
  <si>
    <t>Клапан запорный 15Б3р Ду25 Ру10</t>
  </si>
  <si>
    <t>Весы электронные CAS AD-2,50</t>
  </si>
  <si>
    <t>10.07.2006</t>
  </si>
  <si>
    <t>Кольцо для трубореза MS-TCW-308</t>
  </si>
  <si>
    <t>30.03.2007</t>
  </si>
  <si>
    <t>Кран трехходовой 11Б18бк Ду15 Ру16</t>
  </si>
  <si>
    <t>Гайка М10-6Н.10.14Х17Н2 ГОСТ 5915-70</t>
  </si>
  <si>
    <t>14.08.2007</t>
  </si>
  <si>
    <t>Гайка М16-6Н.30ХМА.IV.3 ОСТ 26-2041-96</t>
  </si>
  <si>
    <t>Конденсатоотводчик 45с13нж Ду25 Ру40</t>
  </si>
  <si>
    <t>Шпилька АМ12-6gх70.25.35Х.IV.2</t>
  </si>
  <si>
    <t>Конденсатоотводчик 45с15нж Ду15 Ру40</t>
  </si>
  <si>
    <t>Шпилька АМ10-6gх60.22.35Х.IV.2</t>
  </si>
  <si>
    <t>Шпилька АМ12-6gх120.30.35Х.IV.2</t>
  </si>
  <si>
    <t>Задвижка 31ч718бр Ду200 Ру10</t>
  </si>
  <si>
    <t>Задвижка 30с41нж Ду200 Ру16 (компл.)</t>
  </si>
  <si>
    <t>30.12.2009</t>
  </si>
  <si>
    <t>Шайба 16.30ХМА ОСТ26-2042-96</t>
  </si>
  <si>
    <t>Шпилька 1-М16х140.30ХМА.029 ОСТ 26-2040</t>
  </si>
  <si>
    <t>Задвижка 30с541нж Ду350 Ру16</t>
  </si>
  <si>
    <t>804</t>
  </si>
  <si>
    <t>Изолятор ШФ-20Г</t>
  </si>
  <si>
    <t>26.11.2008</t>
  </si>
  <si>
    <t>Задвижка 30с46нж Ду400 Ру6</t>
  </si>
  <si>
    <t>Светильник АПЗС-2000/1 (6161/2-61-321)</t>
  </si>
  <si>
    <t>29.12.2008</t>
  </si>
  <si>
    <t>Задвижка 30с515нж Ду300 Ру40</t>
  </si>
  <si>
    <t>Светильник АПЗС-2000/1 (8491/15-024)</t>
  </si>
  <si>
    <t>Задвижка 30с15нж "А" Ду50 Ру40 с КОФ</t>
  </si>
  <si>
    <t>07.02.2007</t>
  </si>
  <si>
    <t>999</t>
  </si>
  <si>
    <t>Праймер НК-50 ТУ 5775-001-01297859-95</t>
  </si>
  <si>
    <t>16.02.2007</t>
  </si>
  <si>
    <t>Задвижка 30с41нж "А" Ду80 Ру16</t>
  </si>
  <si>
    <t>Задвижка ЗКЛПЭ 30с915нжДу50 Ру40 с эл.пр</t>
  </si>
  <si>
    <t>Задвижка 31с45нж Ду150 Ру160</t>
  </si>
  <si>
    <t>Задвижка 31с45нж Ду100 Ру160 (компл.)</t>
  </si>
  <si>
    <t>Задвижка 31с45нж Ду50 Ру160</t>
  </si>
  <si>
    <t>15.02.2007</t>
  </si>
  <si>
    <t>Затвор обрат.повор.19с11нж Ду200 Ру160</t>
  </si>
  <si>
    <t>Клапан обрат. ГЛ 44110 19с38нж Ду50 Ру63</t>
  </si>
  <si>
    <t>Клапан обратный 19с53нж Ду50Ру40 (компл)</t>
  </si>
  <si>
    <t>Клапан обрат. КПЛВ.494316.003-18Ду25Ру40</t>
  </si>
  <si>
    <t>Клапан запорный 15нж68нж Ду15 Ру160</t>
  </si>
  <si>
    <t>Клапан запорный 15нж68нж Ду15Ру160</t>
  </si>
  <si>
    <t>ВентильР-35-ВИ-034-000 Ду25 Ру160</t>
  </si>
  <si>
    <t>Клапан 15с52нж10 Ду25 Ру63</t>
  </si>
  <si>
    <t>Клапан запорный 15с52нж10 Ду32 Ру63</t>
  </si>
  <si>
    <t>Клапан запорный 15нж68нж Ду25 Ру160</t>
  </si>
  <si>
    <t>Клапан запорный 15с68нжДу25Ру160 (компл)</t>
  </si>
  <si>
    <t>Кран шаровой 11с(6)745п Ду50 Ру160</t>
  </si>
  <si>
    <t>Кран шаровой ЯГТ Ду10 Ру16</t>
  </si>
  <si>
    <t>Кран шаровой ЯГТ Ду10 Ру40</t>
  </si>
  <si>
    <t>Кран шаровой 11с(6)745п Ду200 Ру160</t>
  </si>
  <si>
    <t>12.03.2007</t>
  </si>
  <si>
    <t>Кран шаровой 11с(6)745пм Ду150 Ру160</t>
  </si>
  <si>
    <t>30.11.2007</t>
  </si>
  <si>
    <t>Кран шаровой 11с45п Ду100 Ру160</t>
  </si>
  <si>
    <t>Фланец 1-150-16 ст.20 ГОСТ 12821-80</t>
  </si>
  <si>
    <t>Фланец 1-15-16 ст.20 ГОСТ 12821-80</t>
  </si>
  <si>
    <t>Фланец 1-15-63 ст.20 ГОСТ 12821-80</t>
  </si>
  <si>
    <t>22.01.2007</t>
  </si>
  <si>
    <t>Фланец 1-200-16 ст.20 ГОСТ 12821-80</t>
  </si>
  <si>
    <t>Фланец 1-25-40 ст.20 ГОСТ 12821-20</t>
  </si>
  <si>
    <t>Фланец 1-32-16 ГОСТ 12821-80</t>
  </si>
  <si>
    <t>20.09.2007</t>
  </si>
  <si>
    <t>Фланец 1-50-10 ГОСТ 12820-80</t>
  </si>
  <si>
    <t>Фланец 1-50-16 ст.20 ГОСТ 12821-80</t>
  </si>
  <si>
    <t>Фланец 1-50-40 ст.20 ГОСТ 12821-80</t>
  </si>
  <si>
    <t>Фланец 2-150-40 ст.20 ГОСТ 12821-80</t>
  </si>
  <si>
    <t>Фланец 2-200-40 ст.20 ГОСТ 12821-80</t>
  </si>
  <si>
    <t>Фланец 2-250-40 ст.20 ГОСТ 12821-80</t>
  </si>
  <si>
    <t>18.04.2007</t>
  </si>
  <si>
    <t>Фланец 2-25-40 ст.20 ГОСТ 12821-80</t>
  </si>
  <si>
    <t>Фланец 2-50-40 ст.20 ГОСТ 12821-80</t>
  </si>
  <si>
    <t>Фланец 3-250-40 ст.20 ГОСТ 12821-80</t>
  </si>
  <si>
    <t>Фланец 3-25-40 ст.20 ГОСТ 12821-80</t>
  </si>
  <si>
    <t>Фланец 3-300-40 ст.20 ГОСТ 12821-80</t>
  </si>
  <si>
    <t>Фланец 3-50-40 ст.20 ГОСТ 12821-80</t>
  </si>
  <si>
    <t>Фланец 7-25-63 ст.10Х17Н13М2Т</t>
  </si>
  <si>
    <t>Фланец 7-250-160 ст.20 ГОСТ 12821-80</t>
  </si>
  <si>
    <t>Фланец 7-300-160-20 ГОСТ 12820-80</t>
  </si>
  <si>
    <t>Фланец 7-300-160 ст.20 ГОСТ 12821-80</t>
  </si>
  <si>
    <t>Фланец 7-50-160 ст.20 ГОСТ 12821-80</t>
  </si>
  <si>
    <t>813</t>
  </si>
  <si>
    <t>Втулка В42-УХЛЗ</t>
  </si>
  <si>
    <t>Зажим аппаратный прессуемый А1А-50-7</t>
  </si>
  <si>
    <t>Зажим аппаратный прессуемый А1А-95-8</t>
  </si>
  <si>
    <t>Зажим ЗП-14</t>
  </si>
  <si>
    <t>Зажим натяжной клиновой НКК-1-1Б</t>
  </si>
  <si>
    <t>ЗАЖИМ ПА-2-2</t>
  </si>
  <si>
    <t>Зажим петлевой болтовой ПА-2-2А</t>
  </si>
  <si>
    <t>Зажим петлевой болтовой ПА-3-2А</t>
  </si>
  <si>
    <t>Звено промежуточное трехлапчатое ПРТ7-1</t>
  </si>
  <si>
    <t>Кнопка К227</t>
  </si>
  <si>
    <t>Колпачок К-5</t>
  </si>
  <si>
    <t>Колпачок К-9</t>
  </si>
  <si>
    <t>Короб металлический СП100</t>
  </si>
  <si>
    <t>18.12.2006</t>
  </si>
  <si>
    <t>Коробка коммутационная КК-8</t>
  </si>
  <si>
    <t>Коробка соединительная КС-20-1 У2</t>
  </si>
  <si>
    <t>Лоток кабельный НЛ-10ц ТУ 36-2486-82</t>
  </si>
  <si>
    <t>Лоток перфорированный ЛП-85</t>
  </si>
  <si>
    <t>Муфта соединительная кабельная типа XAGA</t>
  </si>
  <si>
    <t>Накладка ЛМТ Н У1</t>
  </si>
  <si>
    <t>Наконечник кабельный медный 6-5-4-М-УХЛЗ</t>
  </si>
  <si>
    <t>Полка  К-1163 (L=444mm)(450mm)</t>
  </si>
  <si>
    <t>Полка кабельная К-1163</t>
  </si>
  <si>
    <t>Полоса перфорированная ПП 28 (в пм)</t>
  </si>
  <si>
    <t>Полоса перфорированная ПП-40 (в пм)</t>
  </si>
  <si>
    <t>28.12.2006</t>
  </si>
  <si>
    <t>Профиль К108/2У2</t>
  </si>
  <si>
    <t>08.02.2007</t>
  </si>
  <si>
    <t>Профиль К239У2</t>
  </si>
  <si>
    <t>28.02.2007</t>
  </si>
  <si>
    <t>22.12.2006</t>
  </si>
  <si>
    <t>Профиль К240ц ТУ 36-1434-82</t>
  </si>
  <si>
    <t>Профиль К241У2</t>
  </si>
  <si>
    <t>Секция ЛМТК-20У1</t>
  </si>
  <si>
    <t>Секция тройниковая СТ200х100</t>
  </si>
  <si>
    <t>Секция У2061 У1</t>
  </si>
  <si>
    <t>Сжим плашечный У-867</t>
  </si>
  <si>
    <t>Скоба К1157 ТУ 36-1496-85</t>
  </si>
  <si>
    <t>27.12.2006</t>
  </si>
  <si>
    <t>26.12.2006</t>
  </si>
  <si>
    <t>Скоба однолапковая СО-18 У2</t>
  </si>
  <si>
    <t>Скоба однолапковая СО-26 У2</t>
  </si>
  <si>
    <t>Скоба однолапковая СО-8 У2</t>
  </si>
  <si>
    <t>Скоба СД-27</t>
  </si>
  <si>
    <t>Скоба СД-48</t>
  </si>
  <si>
    <t>Скоба СК-7-1А</t>
  </si>
  <si>
    <t>Стойка 100х1000мм</t>
  </si>
  <si>
    <t>Стойка кабельная К1153 ТУ 36-1496-85</t>
  </si>
  <si>
    <t>СТОЙКА КАБЕЛЬНАЯ К314 УТ2</t>
  </si>
  <si>
    <t>Ушко однолапчатое У1-7-16</t>
  </si>
  <si>
    <t>Хомут к оптическому кабелю</t>
  </si>
  <si>
    <t>Ящик К658У1</t>
  </si>
  <si>
    <t>Барабан для оптического ДС-07-2-5-/12</t>
  </si>
  <si>
    <t>Кабель оптический самонесущий ДС-07-2-5/</t>
  </si>
  <si>
    <t>Набор IEK-16-24</t>
  </si>
  <si>
    <t>Прибор для поиск.поврежд.греющ/кDET-3000</t>
  </si>
  <si>
    <t>Сальник GL-38-M25-Metall импорт</t>
  </si>
  <si>
    <t>Хомут крепежный PSE-047 импорт</t>
  </si>
  <si>
    <t>Хомут PSE-090</t>
  </si>
  <si>
    <t>Хомут PSE-280</t>
  </si>
  <si>
    <t>Шланг G-02</t>
  </si>
  <si>
    <t>604</t>
  </si>
  <si>
    <t>Кабель КВБбШв 4Х1,0</t>
  </si>
  <si>
    <t>Кабель КВБбШв 10х1,5 ГОСТ 1508-78</t>
  </si>
  <si>
    <t>Кабель контрольный КВБбШВ 4х1.0 ГОСТ 15</t>
  </si>
  <si>
    <t>Кабель контрольный КВВГ 4х1 ГОСТ 1508-78</t>
  </si>
  <si>
    <t>19.01.2007</t>
  </si>
  <si>
    <t>Кабель МКЭКШВНГ 4Х2Х1</t>
  </si>
  <si>
    <t>Кабель МКЭКШВНГ 7Х2Х1 ТУ 16.К13.023-96</t>
  </si>
  <si>
    <t>КАБЕЛЬ МКЭШ 3Х0,50</t>
  </si>
  <si>
    <t>603</t>
  </si>
  <si>
    <t>Кабель АВБбШв 3х95+1х50 ГОСТ16442-80</t>
  </si>
  <si>
    <t>Кабель ВБбШв-1 3х4</t>
  </si>
  <si>
    <t>Кабель ВБбШв-1 5х16</t>
  </si>
  <si>
    <t>Кабель ВББШв-1 5х6</t>
  </si>
  <si>
    <t>Кабель ВВГ 1х10 ГОСТ 16442-80</t>
  </si>
  <si>
    <t>Кабель ВВГ 1х16 ГОСТ 16442-80</t>
  </si>
  <si>
    <t>602</t>
  </si>
  <si>
    <t>Кабель ВБбШв 3Х1,5</t>
  </si>
  <si>
    <t>Кабель ВБбШв-1 4Х2,5</t>
  </si>
  <si>
    <t>Кабель ВБбШв-1 5Х25</t>
  </si>
  <si>
    <t>601</t>
  </si>
  <si>
    <t>ПРОВОД НЕИЗОЛИРОВАННЫЙ АС 70/11</t>
  </si>
  <si>
    <t>ПРОВОД НЕИЗОЛИРОВАННЫЙ АС 95/16</t>
  </si>
  <si>
    <t>Провод П- 274</t>
  </si>
  <si>
    <t>Провод ПВС 2х1 ГОСТ 6323-79</t>
  </si>
  <si>
    <t>Болт АМ24-6gх90.58.35</t>
  </si>
  <si>
    <t>20.10.2006</t>
  </si>
  <si>
    <t>Болт М10-6gх30.58.35.016</t>
  </si>
  <si>
    <t>Болт М10-6gх40.58.35.016</t>
  </si>
  <si>
    <t>Болт М10-6gх60.58.35.016</t>
  </si>
  <si>
    <t>Болт М12-6gх60.58.35.016</t>
  </si>
  <si>
    <t>Болт М12-6gх80.58.35.016</t>
  </si>
  <si>
    <t>Болт М14-6gх100.58.35.016 ГОСТ 7805-70</t>
  </si>
  <si>
    <t>Болт М16-6gх60.58.35 ГОСТ 7798-70</t>
  </si>
  <si>
    <t>Винт с полукруглой головкой 3,0х12</t>
  </si>
  <si>
    <t>Винт с полукруглой головкой 5,0х35</t>
  </si>
  <si>
    <t>Винт 6,0х30</t>
  </si>
  <si>
    <t>Винт с цилиндрической головкой 6,0х45</t>
  </si>
  <si>
    <t>Саморез острый с пресшайбой 4,2х13</t>
  </si>
  <si>
    <t>Гайка АМ12-6Н.25.III.3 ГОСТ 9064-75</t>
  </si>
  <si>
    <t>Гайка АМ20-6Н.25.III.4 ГОСТ9064-75</t>
  </si>
  <si>
    <t>Гайка АМ24-6Н.25.III.3 ГОСТ 5915-70</t>
  </si>
  <si>
    <t>Гайка АМ24-6Н.35.III.2 ГОСТ 9064-75</t>
  </si>
  <si>
    <t>Гайка АМ27-6Н.25.III.3 ГОСТ9064-75</t>
  </si>
  <si>
    <t>Гайка АМ42-6Н.35.III.3 ГОСТ9064-75</t>
  </si>
  <si>
    <t>Гайка М10-6Н.25.5 ГОСТ 5915-70</t>
  </si>
  <si>
    <t>Гайка М10-6Н.25.III.4 ГОСТ 9064-75</t>
  </si>
  <si>
    <t>Гайка М10-6Н.5 ГОСТ 5915-70</t>
  </si>
  <si>
    <t>Гайка М10-6Н.5.016 ГОСТ 5915-70</t>
  </si>
  <si>
    <t>Гайка М12.25.5 ГОСТ 5915-70</t>
  </si>
  <si>
    <t>Гайка М12-6Н.5 ГОСТ 5915-70</t>
  </si>
  <si>
    <t>Гайка М12-6Н.25.III.4 ГОСТ 9064-75</t>
  </si>
  <si>
    <t>Гайка М12-6Н.40Х.12.016 ГОСТ 5927-70</t>
  </si>
  <si>
    <t>Гайка М14-6Н.40Х.12.016 ГОСТ 5927-70</t>
  </si>
  <si>
    <t>Гайка М16-6Н.5 ГОСТ 5915-70</t>
  </si>
  <si>
    <t>Гайка М24-6Н.25.III.4 ГОСТ 9064-75</t>
  </si>
  <si>
    <t>Гайка М24-6Н.5 ГОСТ 5915-70</t>
  </si>
  <si>
    <t>Гайка М4-6Н.5.016 ГОСТ 5915-70</t>
  </si>
  <si>
    <t>Гайка М8-6Н.5.016 ст.20 ГОСТ 5915-70</t>
  </si>
  <si>
    <t>Гайка оцинкованная М3,0 ГОСТ 5927-70</t>
  </si>
  <si>
    <t>Шайба 10.11.019.40Х ГОСТ 18123-72</t>
  </si>
  <si>
    <t>Шайба 12.20 ГОСТ 9065-75</t>
  </si>
  <si>
    <t>Шайба 14.11.019.40Х ГОСТ 18123-72</t>
  </si>
  <si>
    <t>Шайба 30.3 ГОСТ 9065-75</t>
  </si>
  <si>
    <t>Шайба оцинкованная М3,0 ГОСТ 11371</t>
  </si>
  <si>
    <t>Шайба 12.65Г ГОСТ 6402-70</t>
  </si>
  <si>
    <t>Шайба 14.65Г ГОСТ 6402-70</t>
  </si>
  <si>
    <t>Шайба пружинная оцинкованная 3, 65Г</t>
  </si>
  <si>
    <t>Шайба пружинная оцинкованная 4, 65Г</t>
  </si>
  <si>
    <t>Шайба пружинная оцинкованная 5, 65Г</t>
  </si>
  <si>
    <t>Шайба пружинная оцинкованная 6, 65Г</t>
  </si>
  <si>
    <t>Шайба 16.65Г ГОСТ6402-70</t>
  </si>
  <si>
    <t>10.10.2007</t>
  </si>
  <si>
    <t>Шпилька АМ12-6gх70.25.35.III.3</t>
  </si>
  <si>
    <t>Шпилька АМ12-6gх70.30.35.III.3</t>
  </si>
  <si>
    <t>Шпилька АМ24-6gх120.50.35.III.2</t>
  </si>
  <si>
    <t>Шпилька АМ24-6gх120.40.35.III.4</t>
  </si>
  <si>
    <t>Шпилька АМ24-6gх120.48.35.III.4</t>
  </si>
  <si>
    <t>Шпилька АМ24-6gх120.55.35 ГОСТ 9066-75</t>
  </si>
  <si>
    <t>Шпилька АМ24-6gх140.40.35.III.4</t>
  </si>
  <si>
    <t>Шпилька АМ24-6gх150.48.35.III.3</t>
  </si>
  <si>
    <t>Шпилька АМ24-6gх160.48.35.III.3</t>
  </si>
  <si>
    <t>Шпилька АМ27-6gх150.60.35.III.3</t>
  </si>
  <si>
    <t>Шпилька АМ30-6gх160.60.35.III.4</t>
  </si>
  <si>
    <t>Шпилька АМ30-6gх170.60.35.III.3</t>
  </si>
  <si>
    <t>Шпилька АМ30-6gх190.60.35.III.4</t>
  </si>
  <si>
    <t>Шпилька АМ36-6gх220.70.35 IIII.3</t>
  </si>
  <si>
    <t>Шпилька М10-6gх100.58.35.016 ГОСТ 22043</t>
  </si>
  <si>
    <t>Шпилька М10-6gх120.58.35.016 ГОСТ 22043</t>
  </si>
  <si>
    <t>Шпилька М10-6gх140.58.35.016ГОСТ22043-76</t>
  </si>
  <si>
    <t>Шпилька М10-6gх60.35. ГОСТ 9066-75</t>
  </si>
  <si>
    <t>Шпилька М12-6gх100.58.35. ГОСТ 22043-76</t>
  </si>
  <si>
    <t>Шпилька М12-6gх120.35. ГОСТ 9066-75</t>
  </si>
  <si>
    <t>Шпилька М12-6gх120.58.35. ГОСТ 22043-76</t>
  </si>
  <si>
    <t>Шпилька М12-6gх70.35. ГОСТ 9066-75</t>
  </si>
  <si>
    <t>Шпилька М8-6gх100.58.35.016 ГОСТ 22043</t>
  </si>
  <si>
    <t>Шпилька М8-6gх120.58.35.016 ГОСТ 22043</t>
  </si>
  <si>
    <t>Шпилька АМ8-6gх80.58.35.IV.3.016</t>
  </si>
  <si>
    <t>Шпилька с 2-мя гайками М16х120 ASTM A320</t>
  </si>
  <si>
    <t>Шпилька с 2-мя гайками М16х140 ASTM A320</t>
  </si>
  <si>
    <t>515</t>
  </si>
  <si>
    <t>Труба а/ц БНТ с муфтами Ду 100</t>
  </si>
  <si>
    <t>Гвозди строительные 3,0х80</t>
  </si>
  <si>
    <t>Гвозди строительные 4х100</t>
  </si>
  <si>
    <t>Заглушка 219х9</t>
  </si>
  <si>
    <t>31.10.2006</t>
  </si>
  <si>
    <t>Заглушка 219х8 ГОСТ 17379-2001</t>
  </si>
  <si>
    <t>11.07.2007</t>
  </si>
  <si>
    <t>Заглушка П 32х3 ГОСТ 17379-2001</t>
  </si>
  <si>
    <t>29.01.2007</t>
  </si>
  <si>
    <t>Отвод 45-45х4 ГОСТ 17375-2001</t>
  </si>
  <si>
    <t>Отвод 45-57х3 ГОСТ 17375-2001</t>
  </si>
  <si>
    <t>Отвод 90о 45х4 ст 20 ГОСТ 17375-83</t>
  </si>
  <si>
    <t>Отвод П 90-57х3,5 ГОСТ 17375-2001</t>
  </si>
  <si>
    <t>0201</t>
  </si>
  <si>
    <t>Верхний посадочный ниппель с обратным кл</t>
  </si>
  <si>
    <t>0725000000</t>
  </si>
  <si>
    <t>02.09.2009</t>
  </si>
  <si>
    <t>Отвод П 90-57х5 ГОСТ 17375-2001</t>
  </si>
  <si>
    <t>Гидравлическая муфта САМСО 3-1/2 длинной</t>
  </si>
  <si>
    <t>Гидравлическая муфты САМКО 4-1/2 длиной</t>
  </si>
  <si>
    <t>Отвод П 90-57х4 ГОСТ 17375-2001</t>
  </si>
  <si>
    <t>Гидравлическая муфты САМКО диаметром 4-1</t>
  </si>
  <si>
    <t>Переход 57х5-32х3 ГОСТ 17378-2001</t>
  </si>
  <si>
    <t>Замок с одномерным правосторонним расце</t>
  </si>
  <si>
    <t>Переход К-168х9-57х4-160 09Г2С</t>
  </si>
  <si>
    <t>Комплект извлекающего инструмента марки</t>
  </si>
  <si>
    <t>Переход К57х4-32х2 ст 20 ГОСТ 17378-01</t>
  </si>
  <si>
    <t>Набор вспомогательных деталей</t>
  </si>
  <si>
    <t>Переход К57х4-32х3 ст 20 ГОСТ 17378-01</t>
  </si>
  <si>
    <t>Набор для ремонта извлекающего инструмен</t>
  </si>
  <si>
    <t>Набор уплотнений для 4-ходового распреде</t>
  </si>
  <si>
    <t>Переход К57х4-45х2,5 ст 20 ГОСТ 17378-01</t>
  </si>
  <si>
    <t>Перепускной переводник CAMCO с диаметра</t>
  </si>
  <si>
    <t>Переход К57х5-38х4 ст.20 ГОСТ 17378-01</t>
  </si>
  <si>
    <t>Посадочный ниппель водяного предохраните</t>
  </si>
  <si>
    <t>Тройник 57х3 ГОСТ 17376-2001</t>
  </si>
  <si>
    <t>Срезной башмачный клапан САМСО 3-1/2 РЕ-</t>
  </si>
  <si>
    <t>Тройник 57х5 ст 20 ГОСТ 17376-01 т/о</t>
  </si>
  <si>
    <t>Съемный верхний замок САМСО 1.000" ВК-2.</t>
  </si>
  <si>
    <t>Удлинитель фрезы 4 1/2</t>
  </si>
  <si>
    <t>Тройник П 159х8 ГОСТ 17376-2001</t>
  </si>
  <si>
    <t>26.03.2007</t>
  </si>
  <si>
    <t>Тройник П 273х10 ГОСТ 17376-2001</t>
  </si>
  <si>
    <t>02.04.2007</t>
  </si>
  <si>
    <t>Манифольд (Блок вентильный) SS-V2BF8</t>
  </si>
  <si>
    <t>Анодный заземлитель АЗМ-3Х в кожухе</t>
  </si>
  <si>
    <t>14.12.2006</t>
  </si>
  <si>
    <t>Колонка универсальная СКИП-1-0-2-2.0</t>
  </si>
  <si>
    <t>Выключатель пакетный ПВ3-10/Н2У3, 10А ис</t>
  </si>
  <si>
    <t>Коробка клеммная взрывозащищенная КП-24</t>
  </si>
  <si>
    <t>Светильник ИСУ-01-2000/к63-01У1</t>
  </si>
  <si>
    <t>Коробка клемная У-615 АУ2</t>
  </si>
  <si>
    <t>Коробка соединительная КС-10 У2</t>
  </si>
  <si>
    <t>Коробка соединительная КС-20</t>
  </si>
  <si>
    <t>Шкаф зажимов ШВЗ-120</t>
  </si>
  <si>
    <t>Лампа зеркальная 220В, 300 Вт, 3К215-225</t>
  </si>
  <si>
    <t>Лампа КГ 220-2000</t>
  </si>
  <si>
    <t>Изолятор подвесной стеклянный-70Е</t>
  </si>
  <si>
    <t>ИЗОЛЯТОР ТФ-20</t>
  </si>
  <si>
    <t>ИЗОЛЯТОР ШФ 20Г</t>
  </si>
  <si>
    <t>Трубка ТВ-40 d30мм</t>
  </si>
  <si>
    <t>Трубка ТВ-40 d8мм</t>
  </si>
  <si>
    <t>ЗАЖИМ А1А-50-7</t>
  </si>
  <si>
    <t>Зажим ПС-1-1</t>
  </si>
  <si>
    <t>I000000439</t>
  </si>
  <si>
    <t>Манометр ДМ МП4А-КС-4 кгс/см2-1,5</t>
  </si>
  <si>
    <t>23.10.2006</t>
  </si>
  <si>
    <t>ВОДОСЧЕТЧИК ВСХ-50</t>
  </si>
  <si>
    <t>30.08.2006</t>
  </si>
  <si>
    <t>Гильза защитная 200.006.00-250мм</t>
  </si>
  <si>
    <t>Извещатель ИО 407-14, ЯЛКГ. 425144.001</t>
  </si>
  <si>
    <t>20.09.2006</t>
  </si>
  <si>
    <t>Устройство сигнализации УСГ-4-2</t>
  </si>
  <si>
    <t>Барабан деревянный №10 ГОСТ 5151-79</t>
  </si>
  <si>
    <t>Барабан деревянный №10а ГОСТ 5151-79</t>
  </si>
  <si>
    <t>Барабан деревянный №12а ГОСТ 5151-79</t>
  </si>
  <si>
    <t>Барабан деревянный №14а ГОСТ 5151-79</t>
  </si>
  <si>
    <t>Барабан деревянный №16 ГОСТ 5151-79</t>
  </si>
  <si>
    <t>Барабан деревянный №17б ГОСТ 5151-79</t>
  </si>
  <si>
    <t>937</t>
  </si>
  <si>
    <t>ТАРА ЯЩИКИ ДЕРЕВЯННЫЕ</t>
  </si>
  <si>
    <t>Бочка 200л.</t>
  </si>
  <si>
    <t>822</t>
  </si>
  <si>
    <t>Гидрант пожарный Н-0.75</t>
  </si>
  <si>
    <t>30.11.2006</t>
  </si>
  <si>
    <t>Гидрант пожарный ГП-1.5</t>
  </si>
  <si>
    <t>Шкаф ШПК-310Н закрытый навесной</t>
  </si>
  <si>
    <t>409</t>
  </si>
  <si>
    <t>Прокладка Ду-50 600 фунтов RTJ овальная</t>
  </si>
  <si>
    <t>807</t>
  </si>
  <si>
    <t>Водородная дренаж.крестов.в сборе AISI31</t>
  </si>
  <si>
    <t>Водородный зонд 5,5 AISI 316 SS/1020 CS</t>
  </si>
  <si>
    <t>Гайка для впрыска/ взятия проб 1,75"</t>
  </si>
  <si>
    <t>Держатель 5,5" AISI 316 SS; 10187-S</t>
  </si>
  <si>
    <t>Купоны коррозийные 2" x 3/4" x 1/8" AISI</t>
  </si>
  <si>
    <t>Купоны коррозийные 3" AISI 1018 CS;31081</t>
  </si>
  <si>
    <t>Ниппель с кон.рез.4" 1/4" NPT AISI 316SS</t>
  </si>
  <si>
    <t>Пробка глухая в сборе 316 SS: 10584</t>
  </si>
  <si>
    <t>Пробка глухая в сборе 1/2" NPT 316 SS</t>
  </si>
  <si>
    <t>Трубка д/взятия проб 7" AISI 316 SS</t>
  </si>
  <si>
    <t>Тяжелая крышка с отверст.AISI 1020-1025</t>
  </si>
  <si>
    <t>110</t>
  </si>
  <si>
    <t>СТАЛЬ ЛИСТОВАЯ Н/Ж 12Х18Н10Т 4ММ</t>
  </si>
  <si>
    <t>Прокат д/армирования 16-А-I ГОСТ 5781-82</t>
  </si>
  <si>
    <t>105</t>
  </si>
  <si>
    <t>Лист ромб В-К-ПН-4.0х1500х6000 Ст3сп</t>
  </si>
  <si>
    <t>208</t>
  </si>
  <si>
    <t>Труба 273х12 В20 ГОСТ 8731-74 100%НМК</t>
  </si>
  <si>
    <t>202</t>
  </si>
  <si>
    <t>Труба 219х16 В20 ГОСТ 8731-74 100%НМК</t>
  </si>
  <si>
    <t>203</t>
  </si>
  <si>
    <t>Труба тип 1-325х8-К 42 ст. 20</t>
  </si>
  <si>
    <t>26.01.2007</t>
  </si>
  <si>
    <t>Труба тип 1-426х10-К 42 ст. 20</t>
  </si>
  <si>
    <t>207</t>
  </si>
  <si>
    <t>Трубы ВГП О/К 25х3,2 ГОСТ 3262-75</t>
  </si>
  <si>
    <t>216</t>
  </si>
  <si>
    <t>Труба 48,3х7,14 CS API 5L X42 SРС-СРТ-01</t>
  </si>
  <si>
    <t>Трубa 60,3х3,91 CS API 5L X42 SPC-CPT-01</t>
  </si>
  <si>
    <t>209</t>
  </si>
  <si>
    <t>Труба 22х2 В20 ГОСТ 8733-74 100%НМК</t>
  </si>
  <si>
    <t>Полоса перфорированная ПП 28х1,5 мм</t>
  </si>
  <si>
    <t>Уголок перфорированный УП 35х35</t>
  </si>
  <si>
    <t>Уголок перфорированный УП 60х40</t>
  </si>
  <si>
    <t>Швеллер перфорированный К 347</t>
  </si>
  <si>
    <t>Швеллер перфорированный К 240</t>
  </si>
  <si>
    <t>Распределительная панель на 24 порта</t>
  </si>
  <si>
    <t>Комплект №1 для ввода оптического кабеля</t>
  </si>
  <si>
    <t>Кассета КУ-М-01 на 24 волокна</t>
  </si>
  <si>
    <t>Муфта свинцовая для кабеля МССО-0,5</t>
  </si>
  <si>
    <t>Муфта полиэтилен. для кабеля МПП 0,3/0,5</t>
  </si>
  <si>
    <t>Муфта полиэтиленовая для кабеля МПТ-1</t>
  </si>
  <si>
    <t>Муфта кабельная оптическая МТОК 96Т-01</t>
  </si>
  <si>
    <t>Столбик замерный С100</t>
  </si>
  <si>
    <t>Устройство для намотки подвес. ВОЛС</t>
  </si>
  <si>
    <t>Устройство подвески муфты МТОК 96Т-01</t>
  </si>
  <si>
    <t>Устройство катод.защ.УКЗВ-А-6кВ-2,0-2 У1</t>
  </si>
  <si>
    <t>30.09.2005</t>
  </si>
  <si>
    <t>ИЗОЛЯТОР ПС-70В</t>
  </si>
  <si>
    <t>Предохранитель ПКТ-101-6-8-20 У3</t>
  </si>
  <si>
    <t>Разрядник РВО-6 У1</t>
  </si>
  <si>
    <t>Разрядник РВН-0,5 У1</t>
  </si>
  <si>
    <t>КАБЕЛЬ СБПББШВ 30х2х0,9</t>
  </si>
  <si>
    <t>Кабель ВВГнг 2Х1,5</t>
  </si>
  <si>
    <t>Кабель ВВГз 2Х4</t>
  </si>
  <si>
    <t>Кабель контрольный КВБбШнг 19х1,5</t>
  </si>
  <si>
    <t>Скоба однолапковая СО-22 У2</t>
  </si>
  <si>
    <t>Скоба однолапковая СО-27 У2</t>
  </si>
  <si>
    <t>Скоба К 142 (аналог СД-27)</t>
  </si>
  <si>
    <t>Скоба К 145 (аналог СД-48)</t>
  </si>
  <si>
    <t>Перемычка гибкая П-900 (аналог ПГС-35-90</t>
  </si>
  <si>
    <t>Стойка СП-24</t>
  </si>
  <si>
    <t>Короб прямой СП 200х200 П2,5 УТ2,5</t>
  </si>
  <si>
    <t>Лоток перфорированный ЛП1Г 100х25х2,5м</t>
  </si>
  <si>
    <t>Лоток перфорированный ЛП1Г 50х25х2,5м</t>
  </si>
  <si>
    <t>Короб прямой У1106 УТ2,5</t>
  </si>
  <si>
    <t>Полка кабельная К1161 УЗ</t>
  </si>
  <si>
    <t>Заглушка торцевая У1087 УЗ</t>
  </si>
  <si>
    <t>Короб угловой У1081 УЗ</t>
  </si>
  <si>
    <t>Короб прямой У1080 УЗ</t>
  </si>
  <si>
    <t>Короб тройниковый У1084 УЗ</t>
  </si>
  <si>
    <t>Лоток лестничный НЛ40 П2,37 УТ2,5</t>
  </si>
  <si>
    <t>Лоток лестничный НЛ20 П2,37 УТ2,5</t>
  </si>
  <si>
    <t>Профиль К239 П2,5 УЗ</t>
  </si>
  <si>
    <t>Полоса К107 П2,5 УЗ</t>
  </si>
  <si>
    <t>Швеллер перфорированный К 225</t>
  </si>
  <si>
    <t>Скоба У1159 (аналог У1059)</t>
  </si>
  <si>
    <t>Провод ПМГ 5</t>
  </si>
  <si>
    <t>Шпилька с 2-мя гайками М12х70 A320 (кмп)</t>
  </si>
  <si>
    <t>Шпилька М12х120 ASTM A320L7V (кмп)</t>
  </si>
  <si>
    <t>Гидрант пожарный ГП-1.0</t>
  </si>
  <si>
    <t>Вентильный блок SS-V2BF8</t>
  </si>
  <si>
    <t>Кольцо для трубореза MS-TSW-308</t>
  </si>
  <si>
    <t>КАБЕЛЬ ААШВ-6 3Х95</t>
  </si>
  <si>
    <t>Клапан контрольный Ду-100 900 фунтов RTJ</t>
  </si>
  <si>
    <t>Клещи натяжные для хомутов</t>
  </si>
  <si>
    <t>Прокладка Ду 20 sch 1500 RTJ 316 L</t>
  </si>
  <si>
    <t>Прокладка Ду 40 sch 1500 RTJ 316 L</t>
  </si>
  <si>
    <t>Прокладка Ду 150 sch 1500 RTJ 316 L</t>
  </si>
  <si>
    <t>Кнопка RAYCHEM E-06</t>
  </si>
  <si>
    <t>0714000000</t>
  </si>
  <si>
    <t>22.07.2009</t>
  </si>
  <si>
    <t>Фланец ALLIED 50 sch 1500 RTJ</t>
  </si>
  <si>
    <t>Пост одноштифтовый (1ExdllCT6), ПВК-15У1</t>
  </si>
  <si>
    <t>Пост управления кнопочный ПВК-22У1</t>
  </si>
  <si>
    <t>Переход К-159х8-89х6 ГОСТ 17378-2001 т/о</t>
  </si>
  <si>
    <t>Переход К-219х10-159х8 ГОСТ 17378-2001</t>
  </si>
  <si>
    <t>РАЗЪЕДИНИТЕЛЬ РЛНДМ 10/400</t>
  </si>
  <si>
    <t>Тройник 159х8 ГОСТ 17376-2001</t>
  </si>
  <si>
    <t>Фланец 3-200-40 ст.20 ГОСТ 12821-80</t>
  </si>
  <si>
    <t>Выпрямитель В-ОПЕ-М-104</t>
  </si>
  <si>
    <t>Переключатель ВПВ-1А-11</t>
  </si>
  <si>
    <t>Пост кнопочный ПВК-12</t>
  </si>
  <si>
    <t>Труба 273х8 В20 ГОСТ 8731-74 100%НМК</t>
  </si>
  <si>
    <t>ЭЛЕКТРОДЫ ЭСН-МС-2</t>
  </si>
  <si>
    <t>Коробка с выключателем КВ 2-10УХЛ4</t>
  </si>
  <si>
    <t>Оповещатель охранно-пожарный КОРБУ-2М</t>
  </si>
  <si>
    <t>Коробка соединительная КП-6</t>
  </si>
  <si>
    <t>Устройство промежуточное УП-01-01 12В</t>
  </si>
  <si>
    <t>Шпилька с 2-мя гайками М10-6gх60 ASTM A3</t>
  </si>
  <si>
    <t>Шпилька с 2-мя гайками М30х190 ASTM A320</t>
  </si>
  <si>
    <t>Сигнализатор магниток.ИО-102-2 (СМК-1)</t>
  </si>
  <si>
    <t>Шпилька с 2-мя гайками М30х270 ASTM A320</t>
  </si>
  <si>
    <t>Оповещатель комбинированный</t>
  </si>
  <si>
    <t>Выключатель путевой взр.ВПВ-1А 11У1</t>
  </si>
  <si>
    <t>Сигнализатор давления универс.СДУ-М</t>
  </si>
  <si>
    <t>19.12.2006</t>
  </si>
  <si>
    <t>Конструкция УП10-1 3.407.1-1-143.1.9</t>
  </si>
  <si>
    <t>Разъединитель РЛНДМ-10/400У1</t>
  </si>
  <si>
    <t>Разрядник вентельный РВО-6 У1</t>
  </si>
  <si>
    <t>Конструкция ОА10-1 3.407.1-1-143.1.12</t>
  </si>
  <si>
    <t>Конструкция ПП10-1 3.407.1-1-143.5.4</t>
  </si>
  <si>
    <t>Изолятор ТФ-20.01 ТУ 34-13.11214-87</t>
  </si>
  <si>
    <t>Предохранитель ПК1-6-8/3,2-20У3</t>
  </si>
  <si>
    <t>Конструкция ПУА10-1 3.407.1-1-143.5.16</t>
  </si>
  <si>
    <t>Разрядник РВО-6 У1 ГОСТ 16357-83</t>
  </si>
  <si>
    <t>Конструкция КР-1 3.407.1-1-143.1.22</t>
  </si>
  <si>
    <t>Конструкция ПР-1 3.407.1-1-143.1.21</t>
  </si>
  <si>
    <t>Разрядник вентельный РВН-0,5 У1</t>
  </si>
  <si>
    <t>Металлоконструкции тросостойка</t>
  </si>
  <si>
    <t>Металлоконстр.крепеж.элемент ТС-463.407</t>
  </si>
  <si>
    <t>Коробка КП-48-22 взрывозащищенная</t>
  </si>
  <si>
    <t>Фланец 3-150-16 ст.20 ГОСТ 12821-80</t>
  </si>
  <si>
    <t>Трансформатор силовой однофазный маслян.</t>
  </si>
  <si>
    <t>Переход 57х5-45х4 ГОСТ 17378-2001</t>
  </si>
  <si>
    <t>Заземлитель анодный АЗМ-ЗХ L=10м</t>
  </si>
  <si>
    <t>Переход 57х4-32х3 ГОСТ 17378-2001</t>
  </si>
  <si>
    <t>806</t>
  </si>
  <si>
    <t>Бокс междугор. с плинтами ПН-10, БММ 1-2</t>
  </si>
  <si>
    <t>Сигнализатор уровня во взрыв. защ. исп.</t>
  </si>
  <si>
    <t>Переход 32х4-22х4 Ру160 ГОСТ 22790-89</t>
  </si>
  <si>
    <t>Датчик МЕТРАН-49-Вн-ДИ-9160-06-025-16</t>
  </si>
  <si>
    <t>24.07.2009</t>
  </si>
  <si>
    <t>Переход К57х5-38х3 ст.20 ГОСТ 17378-01</t>
  </si>
  <si>
    <t>Труба 377х16 В20 ГОСТ 8731-74 100%НМК</t>
  </si>
  <si>
    <t>Колонка УК-1-З 2,5 м</t>
  </si>
  <si>
    <t>27.07.2009</t>
  </si>
  <si>
    <t>Бокс междугор. с плинтами ПН-10, БММ 2-3</t>
  </si>
  <si>
    <t>Шкаф телефонный ШР-200-2М</t>
  </si>
  <si>
    <t>Запорное устройство 12Б3бк Ду20 Ру25</t>
  </si>
  <si>
    <t>Молниеотвод М-200</t>
  </si>
  <si>
    <t>Труба 14х2 В20 ГОСТ 8733-74 100%НМК</t>
  </si>
  <si>
    <t>Предохранитель ПКТ-101-8-12,5 У3</t>
  </si>
  <si>
    <t>Разрядник вентильный РВН-0,5 У1</t>
  </si>
  <si>
    <t>106</t>
  </si>
  <si>
    <t>Двутавр 16 ГОСТ 8239-89/ Ст.3 ГОСТ535-05</t>
  </si>
  <si>
    <t>Полоса 4х50-В-Ш-2 / Ст3сп</t>
  </si>
  <si>
    <t>Выключатель однополюсный герметичный 6А,</t>
  </si>
  <si>
    <t>Кран шаровой 11лс(6)760п Ду200 Ру80</t>
  </si>
  <si>
    <t>Разъем РШ-Ц-2-0,7-6/220</t>
  </si>
  <si>
    <t>Наконечник болтовой для кабеля SIMEL</t>
  </si>
  <si>
    <t>Изолятор НС-18</t>
  </si>
  <si>
    <t>Изолятор подвесной ПФ-70Д</t>
  </si>
  <si>
    <t>Скоба для крепления провода СШ-1</t>
  </si>
  <si>
    <t>Изолятор фарфоровый линейный ШФ-20Г</t>
  </si>
  <si>
    <t>Скоба для крепления провода СШ-2</t>
  </si>
  <si>
    <t>Коробка КТА-20 тройниковая</t>
  </si>
  <si>
    <t>Изолятор штырьевой ШФ 20-Г</t>
  </si>
  <si>
    <t>Гайка АМ20-6Н.25.III.3 ГОСТ9064-75</t>
  </si>
  <si>
    <t>Печь электрическая ПЭТ-4, 220В, 1 кВт</t>
  </si>
  <si>
    <t>Гайка М12-6Н.35.III.4</t>
  </si>
  <si>
    <t>Задвижка 30с15нж "А" Ду100 Ру40 с КОФ</t>
  </si>
  <si>
    <t>0715000000</t>
  </si>
  <si>
    <t>Задвижка 30с15нж "А" Ду150 Ру40 с КОФ</t>
  </si>
  <si>
    <t>Головка колонная ОКК2-21-178х245х324 К1</t>
  </si>
  <si>
    <t>Задвижка 30с15нж "А" Ду200 Ру40 с КОФ</t>
  </si>
  <si>
    <t>Арматура фонтанная АФ6 100х100/210 К1 ХЛ</t>
  </si>
  <si>
    <t>Задвижка 30с41нж "А" Ду250 Ру16 с КОФ</t>
  </si>
  <si>
    <t>Клапан запорный 15с68нж Ду15 Ру160 исп.1</t>
  </si>
  <si>
    <t>213</t>
  </si>
  <si>
    <t>Труба 14х2 - 12Х18Н10Т ГОСТ 9941-81</t>
  </si>
  <si>
    <t>Задвижка 31с45нж Ду80 Ру160</t>
  </si>
  <si>
    <t>Разделитель сред РС-21</t>
  </si>
  <si>
    <t>Задвижка 30с76нжМ Ду50 Ру63</t>
  </si>
  <si>
    <t>Задвижка 3КЛПЭ-75 Ду350 Ру80 с эл.пр</t>
  </si>
  <si>
    <t>Датчик МЕТРАН-49-Вн-ДД-06-МП1-t10-015-16</t>
  </si>
  <si>
    <t>23.11.2006</t>
  </si>
  <si>
    <t>Заглушка П 57х5 ГОСТ 17379-2001</t>
  </si>
  <si>
    <t>Тройник проходной 12 мм трубка, SS-12MO-</t>
  </si>
  <si>
    <t>Отвод 45-108х4 ГОСТ 17375-2001</t>
  </si>
  <si>
    <t>Винт В.М3-6gх8.016 ГОСТ 17473-80</t>
  </si>
  <si>
    <t>Винт В.М4-6gх12.016</t>
  </si>
  <si>
    <t>Винт М5-6gх16.016</t>
  </si>
  <si>
    <t>Болт М8-6gх25.48.016 ГОСТ 7805-70</t>
  </si>
  <si>
    <t>Болт М10-6gх30.58.(17).016 ГОСТ 7798-70</t>
  </si>
  <si>
    <t>Гайка М3-6Н.5.016</t>
  </si>
  <si>
    <t>Шайба 3.3.019 ГОСТ 11371-78</t>
  </si>
  <si>
    <t>Шайба 4.3.019 ГОСТ 11371-78</t>
  </si>
  <si>
    <t>Шайба 5.3.019 ГОСТ 11371-78</t>
  </si>
  <si>
    <t>Шайба 6.3.019 ГОСТ 11371-78</t>
  </si>
  <si>
    <t>Шайба 8.3.019 ГОСТ 11371-78</t>
  </si>
  <si>
    <t>Переход ПК-273х12-219х10 ГОСТ 17378-2001</t>
  </si>
  <si>
    <t>514</t>
  </si>
  <si>
    <t>Стойка СК 26.3-1.1 ГОСТ 22687.1-85</t>
  </si>
  <si>
    <t>Желоб защитный 48х(1000-1250) (ЖЗсн)</t>
  </si>
  <si>
    <t>18.01.2007</t>
  </si>
  <si>
    <t>Отвод 90-45х4,5 ГОСТ 17375-2001</t>
  </si>
  <si>
    <t>Тройник П 325х10-219х8 ГОСТ 17376-2001</t>
  </si>
  <si>
    <t>Бокс для двух аккумуляторов 2х17 Ач</t>
  </si>
  <si>
    <t>Извещатель охранный ИО-102-26В исп.10</t>
  </si>
  <si>
    <t>13.12.2006</t>
  </si>
  <si>
    <t>УСТРОЙСТВО ТУДЭ-2М1 0...100С</t>
  </si>
  <si>
    <t>21.07.2006</t>
  </si>
  <si>
    <t>Термометр ТБ-2Р</t>
  </si>
  <si>
    <t>Щиток ЩОВ-311-Б УХЛ1</t>
  </si>
  <si>
    <t>Переключатель пакетный</t>
  </si>
  <si>
    <t>Ввод каб.в Е-домик в составе:НСО-14П-14</t>
  </si>
  <si>
    <t>Счетчик ВСХ-25 ТУ 4213-200-18151455-2001</t>
  </si>
  <si>
    <t>Счетчик холодной воды ВСХ-50 Д50</t>
  </si>
  <si>
    <t>Шкаф пожарный навесной</t>
  </si>
  <si>
    <t>20.12.2006</t>
  </si>
  <si>
    <t>Счетчик холодной воды ВСХ-50 Q=25 м3/ч</t>
  </si>
  <si>
    <t>Водомер горяч. ВСГ-20 Ру=1.6МПа Ду=20 мм</t>
  </si>
  <si>
    <t>Водомер горяч.ВСГ-15 Ру=1.6МПа Ду=15 мм</t>
  </si>
  <si>
    <t>Водомер холдной воды</t>
  </si>
  <si>
    <t>Рукав В(II)-1.6-63-86 L=20м</t>
  </si>
  <si>
    <t>шкаф пожарный навесной, с местом для дву</t>
  </si>
  <si>
    <t>Клап запор 1Б1р ду=50мм Ру=1,0Мпа</t>
  </si>
  <si>
    <t>Рукав III (VIII) 10-50-67 ГОСТ 18698-79</t>
  </si>
  <si>
    <t>Полоса 5х30-В-Ш-2 / Ст3сп</t>
  </si>
  <si>
    <t>Полоса 4х65-В-Ш-2 / Ст3сп</t>
  </si>
  <si>
    <t>Труба 14х1 - 12Х18Н10Т ГОСТ 9941-81</t>
  </si>
  <si>
    <t>Полоса 10х50 ГОСТ 103-2006/ Ст.3 ГОСТ 53</t>
  </si>
  <si>
    <t>Пост сигнализации загазованности</t>
  </si>
  <si>
    <t>28.08.2006</t>
  </si>
  <si>
    <t>Электродомик с оборудованием тип "Е"</t>
  </si>
  <si>
    <t>08.02.2008</t>
  </si>
  <si>
    <t>Устройство контроля шлейфа УКШ-1</t>
  </si>
  <si>
    <t>Индикатор прохода поршня Ду-50 II-001 (п</t>
  </si>
  <si>
    <t>829</t>
  </si>
  <si>
    <t>АРМ "Видеоинспектор" исп.16 Video Garan</t>
  </si>
  <si>
    <t>825</t>
  </si>
  <si>
    <t>Повторитель интерфейса С2000-ПИ</t>
  </si>
  <si>
    <t>Щиток ЩО4 ЩОВ-311Б УХЛ1 (2ExedIIBT4Х)</t>
  </si>
  <si>
    <t>Щиток ЩОВ-210Б УХЛ1 исп. 2ExedIIBT4</t>
  </si>
  <si>
    <t>Изолятор подвесной ПС-70Е</t>
  </si>
  <si>
    <t>Изолятор ГОСТ 20419-83, А362</t>
  </si>
  <si>
    <t>Коробка ТУ 36-2435-81, КТО-25 У3,5</t>
  </si>
  <si>
    <t>Коробка КП-48-22 (Б,В,Л)-10 (Д,Е)</t>
  </si>
  <si>
    <t>Зажим ПА-3-2А</t>
  </si>
  <si>
    <t>Панель настенная 24 типа SC ШКО-Н-СТ-24</t>
  </si>
  <si>
    <t>Скоба для крепления проводов СШ-1</t>
  </si>
  <si>
    <t>Перемычка гибкая ПГС-35-900 У2,5</t>
  </si>
  <si>
    <t>Коробка SA301410(30C2)-3FGA1(A)-2FGA1(B)</t>
  </si>
  <si>
    <t>Коробка SA301410(34C2)-3FGA1(C)-5FGA1(A)</t>
  </si>
  <si>
    <t>Коробка SA141410(14C2)-5FGA1(A)-3FGA1(C)</t>
  </si>
  <si>
    <t>Коробка SA473018(60C2)-5FGA1(A)-5FGA1(D)</t>
  </si>
  <si>
    <t>Коробка SA141410(18C2)-3FGA1(A)-2FGA1(B)</t>
  </si>
  <si>
    <t>Коробка SA141410(14C2)-1FGA1(D)-3FGA1(C)</t>
  </si>
  <si>
    <t>Коробка SA473018(60C2)-2FGA1(C)-8FGA1(A)</t>
  </si>
  <si>
    <t>Коробка SA301410(38C2)-3FGA1(B)-1FGA1(C)</t>
  </si>
  <si>
    <t>Метран-100-ВН-ДГ-1541-02-МП3-050 -40 кПа</t>
  </si>
  <si>
    <t>11.09.2006</t>
  </si>
  <si>
    <t>Датчик Метран-49-Вн-ДИ-9160-06-025-0,6</t>
  </si>
  <si>
    <t>Труба 273х18 В20 ГОСТ 8731-74 100%НМК</t>
  </si>
  <si>
    <t>Щиток ЩОВ-311Б УХЛ1</t>
  </si>
  <si>
    <t>Щиток ЩОВ-411Б УЛХ1</t>
  </si>
  <si>
    <t>Скоба К 144У2</t>
  </si>
  <si>
    <t>Бак для хранения запаса питьевой воды,</t>
  </si>
  <si>
    <t>904</t>
  </si>
  <si>
    <t>Шкаф-тумба металлический 600х400-850</t>
  </si>
  <si>
    <t>Болт М16-6gх80.35</t>
  </si>
  <si>
    <t>Болт АМ16-6gх60.35</t>
  </si>
  <si>
    <t>Болт М12-6gх55.35</t>
  </si>
  <si>
    <t>Рукав ВГ(III)-6,3-50 ГОСТ 18698-79</t>
  </si>
  <si>
    <t>Болт М12-6gх40.58 ГОСТ 7798-70</t>
  </si>
  <si>
    <t>Шайба 20.3.111.2 ГОСТ 9065-75</t>
  </si>
  <si>
    <t>Болт М10-6gх20.35.58</t>
  </si>
  <si>
    <t>Болт АМ10-6gх20.58.09Г2С</t>
  </si>
  <si>
    <t>Гайка М10-6Н.5.09Г2С ГОСТ 5915-70</t>
  </si>
  <si>
    <t>Винт 4х12</t>
  </si>
  <si>
    <t>Гайка М42-6Н.25.III.3. ГОСТ 9064-75</t>
  </si>
  <si>
    <t>Гайка АМ36-6Н.25.III.3 ГОСТ 9064-75</t>
  </si>
  <si>
    <t>Болт М12-6gх55.19.35</t>
  </si>
  <si>
    <t>Болт М12-6gх45.19.35</t>
  </si>
  <si>
    <t>Шпилька АМ30-6gх180.60.35.III.2</t>
  </si>
  <si>
    <t>Болт М12-6gх45.35 ГОСТ 7798-70</t>
  </si>
  <si>
    <t>Гайка М12-6Н.25 ГОСТ 5915-70</t>
  </si>
  <si>
    <t>Болт М16-6gх50.35 ГОСТ 7798-70</t>
  </si>
  <si>
    <t>Болт М16х60.35</t>
  </si>
  <si>
    <t>Шпилька АМ36-6gх250.80.35.III.2</t>
  </si>
  <si>
    <t>Шайба 36.3.III.2 ГОСТ 9065-75</t>
  </si>
  <si>
    <t>Шпилька АМ42-6gх270.75.35.III.2</t>
  </si>
  <si>
    <t>Гайка АМ30-6Н.25 III.2 ГОСТ 9064-75</t>
  </si>
  <si>
    <t>Шайба 42.3.III.2 ГОСТ 9065-75</t>
  </si>
  <si>
    <t>Шайба 30.3.Ш.2 ГОСТ 9065-75</t>
  </si>
  <si>
    <t>Шайба 24.3 ГОСТ 9065-75</t>
  </si>
  <si>
    <t>Шайба 16.3 ГОСТ 9065-75</t>
  </si>
  <si>
    <t>Шайба 12.3 ГОСТ 9065-75</t>
  </si>
  <si>
    <t>Болт М27х105.35</t>
  </si>
  <si>
    <t>Шайба 16.3 ГОСТ 11371-78</t>
  </si>
  <si>
    <t>Шайба 12.3 ГОСТ 11371-78</t>
  </si>
  <si>
    <t>Шпилька АМ24-6gх170.48.35.III.2</t>
  </si>
  <si>
    <t>Шпилька АМ36-6gх250.110.35.III.2</t>
  </si>
  <si>
    <t>Шпилька АМ24-6gх180.48.35.III.2</t>
  </si>
  <si>
    <t>Болт М16-6gх50.24.35</t>
  </si>
  <si>
    <t>Гайка АМ24-6Н.25.III.3 ГОСТ 9064-75</t>
  </si>
  <si>
    <t>Шайба 24.3.III.5 ГОСТ 9065-75</t>
  </si>
  <si>
    <t>Шайба 20.3.III.5 ГОСТ 9065-75</t>
  </si>
  <si>
    <t>Шайба 16.3.III.5 ГОСТ 9065-75</t>
  </si>
  <si>
    <t>Шайба 36.3.III.5 ГОСТ 9065-75</t>
  </si>
  <si>
    <t>Шпилька АМ36-6gх80.32.35.III.2</t>
  </si>
  <si>
    <t>Гайка АМ36-6Н.25.5 (S55) ГОСТ 9064-75</t>
  </si>
  <si>
    <t>Шпилька АМ36-6gх120.70.35.III.2</t>
  </si>
  <si>
    <t>Гайка АМ30-6Н.25.5 (S46) ГОСТ 9064-75</t>
  </si>
  <si>
    <t>Шайба 30.3.Ш.5 ГОСТ 9065-75</t>
  </si>
  <si>
    <t>Шпилька АМ42-6gх250.75.35.III.2</t>
  </si>
  <si>
    <t>Гайка АМ42-6Н.25.III.5 (S65) ГОСТ9064-75</t>
  </si>
  <si>
    <t>Гайка АМ24-6Н.25.5.(S36) ГОСТ 9064-75</t>
  </si>
  <si>
    <t>Шайба 42.3.III.5 ГОСТ 9065-75</t>
  </si>
  <si>
    <t>Шайба 27.3 ГОСТ 9065-75</t>
  </si>
  <si>
    <t>Гайка АМ12-6Н.25.5 (S19) ГОСТ 9064-75</t>
  </si>
  <si>
    <t>Датчик Метран-49-Вн-ДИ-9160-06-025-1,6</t>
  </si>
  <si>
    <t>Датчик Метран-49-Вн-ДИ-9160-02-05-4</t>
  </si>
  <si>
    <t>Датчик Метран-49-Вн-ДИ-9150-06-050-1,6</t>
  </si>
  <si>
    <t>Отвод 45-45х3 ГОСТ 17375-2001</t>
  </si>
  <si>
    <t>Шкаф ШоВ-6 ТУ 4318-01400159093-96</t>
  </si>
  <si>
    <t>23.08.2007</t>
  </si>
  <si>
    <t>Шкаф ШоВ-6-01 ТУ 4318-01400159093-96</t>
  </si>
  <si>
    <t>Шкаф ШоВ-7-01 ТУ 4318-01400159093-96</t>
  </si>
  <si>
    <t>Шкаф ШоВ-6-1 ТУ 4318-01400159093-96</t>
  </si>
  <si>
    <t>Бобышка приварная без отверстия 6" x 2"</t>
  </si>
  <si>
    <t>Датчик Метран-49-Ех-ДИ-9150-06-МП1-t11-</t>
  </si>
  <si>
    <t>Датчик Метран-49-Вн-ДИ-9150-06-050-0,6</t>
  </si>
  <si>
    <t>Датчик Метран-49-Вн-ДД-06-МП3-t10-050-25</t>
  </si>
  <si>
    <t>Пост управления однокнопочный ПВК-13ХЛ1</t>
  </si>
  <si>
    <t>29.09.2006</t>
  </si>
  <si>
    <t>Конструкция ОА10/0,38 3.407.1-1-143.1.</t>
  </si>
  <si>
    <t>Конструкция ПП10-2 3.407.1-1-143.5.</t>
  </si>
  <si>
    <t>Конструкция ПП10-4 3.407.1-1-143.5</t>
  </si>
  <si>
    <t>Конструкция КРМ-1 3.407.1-1-143.1.</t>
  </si>
  <si>
    <t>Металлоконстр для устан.муфты КМ-1 3.407</t>
  </si>
  <si>
    <t>Метал-кции. уст-ки разъед-ля ОАР-1 3.407</t>
  </si>
  <si>
    <t>Отвод П 90-108х6 ГОСТ 17375-2001</t>
  </si>
  <si>
    <t>Кран шар.КШТХ.200.050-00-0 Ду15 Ру200</t>
  </si>
  <si>
    <t>Кран шар.ЯГТ 15М.160.00.00.нж2Ду15 Ру160</t>
  </si>
  <si>
    <t>Задвижка 30с515нж Ду250 Ру40</t>
  </si>
  <si>
    <t>25.12.2006</t>
  </si>
  <si>
    <t>837</t>
  </si>
  <si>
    <t>Опора корпус.приварная типа КП 57-КП-А11</t>
  </si>
  <si>
    <t>Опора хомутовая безкорпус.типа ХБ-57-А</t>
  </si>
  <si>
    <t>Тройник П 426х10-325х8 ГОСТ 17376-2001</t>
  </si>
  <si>
    <t>Тройник П 426х10 ГОСТ 17376-2001</t>
  </si>
  <si>
    <t>Клапан запорный 15кч33п Ду15 Ру16</t>
  </si>
  <si>
    <t>Клапан запорный 15кч33п Ду25 Ру16</t>
  </si>
  <si>
    <t>Переход К 32х3-14х2 Ст.20 Черт.03-100-МР</t>
  </si>
  <si>
    <t>Переход К Ру160 32х4-22х4 10Х17Н13М2Т</t>
  </si>
  <si>
    <t>Переход К Ру160 20 черт.02.044..МР-ЧИ.06</t>
  </si>
  <si>
    <t>Клапан пред. 17с25нж Ду25 Ру40 пруж. №3</t>
  </si>
  <si>
    <t>Выключатель автоматический А63-МУ3 1А</t>
  </si>
  <si>
    <t>11.12.2006</t>
  </si>
  <si>
    <t>Полоса 4х20 ГОСТ103-2006/Ст.3 ГОСТ535-05</t>
  </si>
  <si>
    <t>Кран шар. ИУСЮ 491816.052-03 Ду15 Ру16</t>
  </si>
  <si>
    <t>Трубка микротелефонная МТ-50 МБ, ТА-57</t>
  </si>
  <si>
    <t>30.10.2006</t>
  </si>
  <si>
    <t>Датчик Метран-49-Вн-ДИ-9150-02-05-1,6</t>
  </si>
  <si>
    <t>Датчик Метран-49-Вн-ДИ-9150-02-05-1,0</t>
  </si>
  <si>
    <t>Датчик Метран-49-Вн-ДИ-9150-02-05-0,4</t>
  </si>
  <si>
    <t>Датчик Метран-49-Вн-ДИ-9150-06-015-0,25</t>
  </si>
  <si>
    <t>Датчик Метран-49-Вн-ДИ-9150-015-1,0МПа</t>
  </si>
  <si>
    <t>Датчик Метран-49-Вн-ДИ-9160-02-05-6</t>
  </si>
  <si>
    <t>Датчик Метран-49-Вн-ДИ-9160-02-05-2,5</t>
  </si>
  <si>
    <t>Датчик Метран-49-Вн-ДИ-9160-02-05-10</t>
  </si>
  <si>
    <t>Ствол пожарный PCП-50-2,7У, ГОСТ 9923-80</t>
  </si>
  <si>
    <t>Датчик Метран-49-Вн-ДИ-9150-06-025-0,6</t>
  </si>
  <si>
    <t>Датчик Метран-49-Вн-ДД-9160-06-015-2,5</t>
  </si>
  <si>
    <t>Датчик Метран-49-Вн-ДИ-9160-02-05-1,6</t>
  </si>
  <si>
    <t>Датчик Метран-49-Вн-ДИ-9160-06-05-4</t>
  </si>
  <si>
    <t>Датчик Метран-49-Вн-ДИ-9160-02-025-4МПа</t>
  </si>
  <si>
    <t>Датчик Метран-49-Вн-ДИ-9160-02-025-4кПа</t>
  </si>
  <si>
    <t>Клапан запорный 15с80бк Ду6 Ру16 (компл)</t>
  </si>
  <si>
    <t>Ороситель ДВНо 10-В3 Ст20 ГОСТ Р51043-02</t>
  </si>
  <si>
    <t>210</t>
  </si>
  <si>
    <t>Труба Х 32х6 - 20 ТУ 14-3Р-55-2001</t>
  </si>
  <si>
    <t>Штуцер Ду15 (1/2")NPT Ру-440 Сталь 20 че</t>
  </si>
  <si>
    <t>Отвод П 90-57х3 ГОСТ 17375-2001</t>
  </si>
  <si>
    <t>14.11.2006</t>
  </si>
  <si>
    <t>Отвод П 90-76х4 ГОСТ 17375-2001</t>
  </si>
  <si>
    <t>Тройник П 76х3,5 ст 20 ГОСТ 17376-01</t>
  </si>
  <si>
    <t>Отвод П 90-89х3,5 ГОСТ 17375-2001</t>
  </si>
  <si>
    <t>Переход ПК-57х4-38х2 ГОСТ 17378-2001</t>
  </si>
  <si>
    <t>Отвод П 45-89х3,5 ГОСТ 17375-2001</t>
  </si>
  <si>
    <t>Трубка импульсная 21,3 мм х 2,77 мм, Ста</t>
  </si>
  <si>
    <t>Кабель КВКбШвнг 5х1</t>
  </si>
  <si>
    <t>Провод ПТГВ-М 2х2,5</t>
  </si>
  <si>
    <t>Фильтр ФММ-20 СНИЦ494.725.001</t>
  </si>
  <si>
    <t>Фильтр Ду 50 Ру16 СНИЦ494.725.001 ФФС</t>
  </si>
  <si>
    <t>Заглушка 1-15-40 АТК 24.200.02-90</t>
  </si>
  <si>
    <t>Заглушка 4-25-160 АТК 24.200.02-90</t>
  </si>
  <si>
    <t>Заглушка 4-15-160 АТК 24.200.02-90</t>
  </si>
  <si>
    <t>Заглушка 2-15-63 АТК 24.200.02-90</t>
  </si>
  <si>
    <t>Заглушка 4-15-63 АТК 24.200.02-90</t>
  </si>
  <si>
    <t>Фланец 1-100-10 ГОСТ 12821-80</t>
  </si>
  <si>
    <t>ФЛАНЕЦ 1-15-10 ГОСТ 12820-80</t>
  </si>
  <si>
    <t>Пост КУ-91-РВ-18, ExdllСT6</t>
  </si>
  <si>
    <t>15.11.2006</t>
  </si>
  <si>
    <t>Датчик Метран-100-ВН-ДД-1420-МП1-2,5кПа</t>
  </si>
  <si>
    <t>Вставка диэлектрическая SS-12-MDE-6</t>
  </si>
  <si>
    <t>Переходная муфта SS-12MO-6-6М</t>
  </si>
  <si>
    <t>Трубка нерж. 12х1мм</t>
  </si>
  <si>
    <t>Секция кабеля нагревательная 17FSR2-CT-S</t>
  </si>
  <si>
    <t>Трубка нерж. 6х1мм SS-T6M-S-1, OM-6ME</t>
  </si>
  <si>
    <t>Датчик Метран-49-Вн-ДИ-9160-02-05-1</t>
  </si>
  <si>
    <t>Датчик Метран-49-Вн-ДИ-9160-06-05-6</t>
  </si>
  <si>
    <t>Термопр.ТСПУ Метран-276-09-Ехd-100-0,5</t>
  </si>
  <si>
    <t>Муфта кабельная промежуточная УПМ-24сб.4</t>
  </si>
  <si>
    <t>Муфта кабельная разветвительная РМ4-28</t>
  </si>
  <si>
    <t>Муфта кабельная соединительная РМ 7-49</t>
  </si>
  <si>
    <t>Муфта кабельная соединительная РМ 7-84</t>
  </si>
  <si>
    <t>Муфта кабельная разветвит. 2 МРП-0,2/0,3</t>
  </si>
  <si>
    <t>Муфта кабельная защитная МППз-2 (МПП-2)</t>
  </si>
  <si>
    <t>Кабель АВБбШнг 4х2,5</t>
  </si>
  <si>
    <t>Кабель АВБбШнг-1 4х2,5</t>
  </si>
  <si>
    <t>Кабель ПРППМ 2х09</t>
  </si>
  <si>
    <t>Провод НВМ 0,2</t>
  </si>
  <si>
    <t>Кабель ПРППМ 2х1,2</t>
  </si>
  <si>
    <t>Кабель КВВГ 4х1,5</t>
  </si>
  <si>
    <t>Кабель КПСВЭВ 1х2х0,5</t>
  </si>
  <si>
    <t>Кабель КПСВЭВ 1х2х0,75</t>
  </si>
  <si>
    <t>15.12.2006</t>
  </si>
  <si>
    <t>Отвод П 90-159х6 ГОСТ 17375-2001</t>
  </si>
  <si>
    <t>Отвод П 90-377х10 ГОСТ 17375-2001</t>
  </si>
  <si>
    <t>Отвод П90-377х16 ГОСТ 17375-2001</t>
  </si>
  <si>
    <t>Отвод П 45-377х16 ГОСТ 17375-2001</t>
  </si>
  <si>
    <t>Отвод П 45-377х10 ГОСТ 17375-2001</t>
  </si>
  <si>
    <t>15.05.2007</t>
  </si>
  <si>
    <t>Тройник П 426х12 ГОСТ 17376-2001</t>
  </si>
  <si>
    <t>Тройник П 377х9 ГОСТ 17376-2001</t>
  </si>
  <si>
    <t>Тройник П 159х4,5 ГОСТ 17376-2001</t>
  </si>
  <si>
    <t>Тройник П 108х4 ГОСТ 17376-2001</t>
  </si>
  <si>
    <t>Тройник П 89х3,5-57х3 ГОСТ 17376-2001</t>
  </si>
  <si>
    <t>24.01.2007</t>
  </si>
  <si>
    <t>Отвод П90-273х18 ГОСТ 17375-2001</t>
  </si>
  <si>
    <t>Отвод П45-273х18 ГОСТ 17375-2001</t>
  </si>
  <si>
    <t>Отвод П90-273х16 ГОСТ 17375-2001</t>
  </si>
  <si>
    <t>Отвод П45-273х16 ГОСТ 17375-2001</t>
  </si>
  <si>
    <t>Отвод П90-219х16 ГОСТ 17375-2001</t>
  </si>
  <si>
    <t>Отвод П45-219х16 ГОСТ 17375-2001</t>
  </si>
  <si>
    <t>Тройник ТС 219х24-168х15-0,6-У 20</t>
  </si>
  <si>
    <t>Переход 273х17-219х14-16-0,6-У</t>
  </si>
  <si>
    <t>Отвод II-90-2Ду 377х22-20 ТУ 51-515-91</t>
  </si>
  <si>
    <t>Отвод II-45-2Ду 377х22 ст20 ТУ 51-515-91</t>
  </si>
  <si>
    <t>Отвод 4DN 9-57х3 02.116.1-..МР-ЧИ.01</t>
  </si>
  <si>
    <t>Отвод 4DN 9-108х8 02.116.1..МР-ЧИ.01</t>
  </si>
  <si>
    <t>Отвод 4DN 9-159х10 02.116.1..МР-ЧИ.01</t>
  </si>
  <si>
    <t>Отвод П 45-108х6 ГОСТ 17375-2001</t>
  </si>
  <si>
    <t>Отвод П90-159х10 ГОСТ 17375-2001</t>
  </si>
  <si>
    <t>Отвод П 45-159х10 ГОСТ 17375-2001</t>
  </si>
  <si>
    <t>Заглушка П 57х3 ГОСТ 17379-2001</t>
  </si>
  <si>
    <t>Отвод П90-273х12 ГОСТ 17375-2001</t>
  </si>
  <si>
    <t>Тройник П 57х3 ГОСТ 17376-2001</t>
  </si>
  <si>
    <t>Фланцевое соединен. спец. для диафрагм т</t>
  </si>
  <si>
    <t>Ствол пожарный PCП-70-2,7У, ГОСТ 9923-80</t>
  </si>
  <si>
    <t>Отвод П 90-159х4,5 ГОСТ 17375-2001</t>
  </si>
  <si>
    <t>Отвод 90о 273х20/16-0,6 У ТУ 1469-007</t>
  </si>
  <si>
    <t>Отвод 90о 219х20/16-0,6 У ТУ 1469-007</t>
  </si>
  <si>
    <t>Отвод П60-57х3 ГОСТ 17375-2001</t>
  </si>
  <si>
    <t>Отвод П 90-159х5 ГОСТ 17375-2001</t>
  </si>
  <si>
    <t>Отвод П 90-273х10 ГОСТ 17375-2001</t>
  </si>
  <si>
    <t>Переход ПК-108х6-57х4 ГОСТ 17378-2001</t>
  </si>
  <si>
    <t>Переход П К-89х3,5-57х3 09Г2С</t>
  </si>
  <si>
    <t>Переход ПК-219х6-57х3 ГОСТ 17378-2001</t>
  </si>
  <si>
    <t>Переход ПК-159х8-57х4 ГОСТ 17378-2001</t>
  </si>
  <si>
    <t>Заглушка П 57х3,5</t>
  </si>
  <si>
    <t>Переход ПК-57х4-45х2,5 ГОСТ 17378-2001</t>
  </si>
  <si>
    <t>Переход ПК-108х4-57х3 ГОСТ 17378-2001</t>
  </si>
  <si>
    <t>Переход ПК-108х4-89х3,5 ГОСТ 17378-2001</t>
  </si>
  <si>
    <t>Переход ПК-273х7-159х4,5 ГОСТ 17378-2001</t>
  </si>
  <si>
    <t>Переход ПК-325х10-273х10 ГОСТ 17378-2001</t>
  </si>
  <si>
    <t>Переход ПК-57х4-32х2 ГОСТ 17378-2001</t>
  </si>
  <si>
    <t>Переход ПК-76х3,5-57х3 ГОСТ 17378-2001</t>
  </si>
  <si>
    <t>26.06.2007</t>
  </si>
  <si>
    <t>Переход ПК-159х4,5-57х3 ГОСТ 17378-2001</t>
  </si>
  <si>
    <t>Кабель КСВВ 10х0,5</t>
  </si>
  <si>
    <t>Клапан обратный 19с19нж Ду150 Ру160</t>
  </si>
  <si>
    <t>Кабель АКВВГнг 4х2,5</t>
  </si>
  <si>
    <t>Кабель КВБбШв 10х1</t>
  </si>
  <si>
    <t>Клапан предохр. 17с21нж Ду150 Ру40</t>
  </si>
  <si>
    <t>Изолятор проходной ИП-10/1000-7,5 УХЛ2</t>
  </si>
  <si>
    <t>Изолятор штыревой ШФ-10Г</t>
  </si>
  <si>
    <t>Изолятор армированный К 711 У2</t>
  </si>
  <si>
    <t>Изолятор штыревой ШФ-20Г</t>
  </si>
  <si>
    <t>Отвод П 45-114х6 ГОСТ 17375-2001</t>
  </si>
  <si>
    <t>Отвод П 90-133х4 ГОСТ 17375-2001</t>
  </si>
  <si>
    <t>Отвод П 90-325х12 ГОСТ 17375-2001</t>
  </si>
  <si>
    <t>Переход ПК-325х10-219х8 ГОСТ 17378-2001</t>
  </si>
  <si>
    <t>Переход ПК 325х8-273х8 ст.20</t>
  </si>
  <si>
    <t>Переход ПК-57х4-32х3 ГОСТ 17378-2001</t>
  </si>
  <si>
    <t>30.01.2007</t>
  </si>
  <si>
    <t>Переход ПК-219х10-159х8 ГОСТ 17378-2001</t>
  </si>
  <si>
    <t>Переход ПК-325х10-159х6 ГОСТ 17378-2001</t>
  </si>
  <si>
    <t>Переход ПК-325х8-159х4,5 ГОСТ 17378-2001</t>
  </si>
  <si>
    <t>Тройник П 159х6 ГОСТ 17376-2001</t>
  </si>
  <si>
    <t>Тройник П 273х8-159х4,5 ГОСТ 17376-2001</t>
  </si>
  <si>
    <t>Тройник П 325х10 ГОСТ 17376-2001</t>
  </si>
  <si>
    <t>Тройник П 377х9-273х8 ГОСТ 17376-2001</t>
  </si>
  <si>
    <t>Тройник П 159х4,5-108х4 ГОСТ 17376-2001</t>
  </si>
  <si>
    <t>Тройник П 159х6-108х5 ГОСТ 17376-2001</t>
  </si>
  <si>
    <t>Тройник П 273х10-159х4,5 ст 20</t>
  </si>
  <si>
    <t>Переход ПК-114х4-57х3 ГОСТ 17378-2001</t>
  </si>
  <si>
    <t>Отвод П 90-219х7 ГОСТ 17375-2001</t>
  </si>
  <si>
    <t>Стойка кабельная К1161ТУ 36-1496-85</t>
  </si>
  <si>
    <t>Переход ПК-57х5-38х4 ГОСТ 17378-2001</t>
  </si>
  <si>
    <t>25.01.2007</t>
  </si>
  <si>
    <t>Переход ПК-57х5-32х3 ГОСТ 17378-2001</t>
  </si>
  <si>
    <t>Переход ПК-89х6-57х4 ГОСТ 17378-2001</t>
  </si>
  <si>
    <t>21.03.2008</t>
  </si>
  <si>
    <t>Регистратор переговоров Градиент-12СН(8)</t>
  </si>
  <si>
    <t>12.11.2006</t>
  </si>
  <si>
    <t>Кабель ПРПВМ 2х0,9</t>
  </si>
  <si>
    <t>Стойка кабельная К305М</t>
  </si>
  <si>
    <t>Выключатель АЕ2046М-10Р-54У3-А 16А 2А</t>
  </si>
  <si>
    <t>Коробка КВ 2-10 УХЛ4 Ту 36-2743-85</t>
  </si>
  <si>
    <t>Светильник ЖКУ 12-150-001</t>
  </si>
  <si>
    <t>Коробка соединительная КП-24-2331У1</t>
  </si>
  <si>
    <t>Коробка ответвительная КОС 2 У2</t>
  </si>
  <si>
    <t>КОРОБКА КЗНС-32 У2</t>
  </si>
  <si>
    <t>Выключатель пакетный ВП2-16 М1 56</t>
  </si>
  <si>
    <t>Лампа Г(Б)-230-240-200</t>
  </si>
  <si>
    <t>Лампа МО 36-40</t>
  </si>
  <si>
    <t>Труба 377х22 - 20 ТУ 14-3-1128-2000</t>
  </si>
  <si>
    <t>Светильник ЖКУ 15-250-101</t>
  </si>
  <si>
    <t>Переключатель универсальный УП5402-И25</t>
  </si>
  <si>
    <t>Коробка распределительная телефонная</t>
  </si>
  <si>
    <t>Коробка КОР-94-4</t>
  </si>
  <si>
    <t>Блок зажимов БЗН18-2,5П25 10 клемм</t>
  </si>
  <si>
    <t>Стойка для крепл.светильников К-987 У3</t>
  </si>
  <si>
    <t>Коробка KP-B-100 1ExdIICT6 P65</t>
  </si>
  <si>
    <t>Заглушка 1-50-40 АТК 24.200.02-90</t>
  </si>
  <si>
    <t>Заглушка 2-15-40 АТК 24.200.02-90</t>
  </si>
  <si>
    <t>Заглушка 2-25-40 АТК 24.200.02-90</t>
  </si>
  <si>
    <t>Заглушка 2-50-40-20 АТК 24.200.02-90</t>
  </si>
  <si>
    <t>Заглушка 1-50-16 АТК 24.200.02-90</t>
  </si>
  <si>
    <t>Заглушка 2-25-63 АТК 24.200.02-90</t>
  </si>
  <si>
    <t>Фланец 3-25-10 ст.20 ГОСТ 12821-80</t>
  </si>
  <si>
    <t>Тройник П 377х22 ГОСТ 17376-2001</t>
  </si>
  <si>
    <t>Тройник П 273х18 ГОСТ 17376-2001</t>
  </si>
  <si>
    <t>Тройник П 273х16-159х11 ГОСТ 17376-2001</t>
  </si>
  <si>
    <t>Переход ПК-377х24-159х12 ГОСТ 17378-2001</t>
  </si>
  <si>
    <t>Переход ПК-273х18-159х12 ГОСТ 17378-2001</t>
  </si>
  <si>
    <t>Переход ПК-273х18-108х9 ГОСТ 17378-2001</t>
  </si>
  <si>
    <t>Переход ПК-273х16-159х12 ГОСТ 17378-2001</t>
  </si>
  <si>
    <t>Переход ПК-219х16-108х9 ГОСТ 17378-2001</t>
  </si>
  <si>
    <t>Переход ПК-108х4-57х3,5 ГОСТ 17378-2001</t>
  </si>
  <si>
    <t>Тройник П 377х16-273х12 ГОСТ 17376-2001</t>
  </si>
  <si>
    <t>Тройник П 273х12 ГОСТ 17376-2001</t>
  </si>
  <si>
    <t>Переход ПЭ-159х4,5-108х4 ГОСТ 17378-2001</t>
  </si>
  <si>
    <t>Переход ПК-57х3-45х2,5 ГОСТ 17378-2001</t>
  </si>
  <si>
    <t>Переход ПЭ-89х3,5-57х3 ГОСТ 17378-2001</t>
  </si>
  <si>
    <t>Переход ПЭ-377х16-325х16 ГОСТ 17378-2001</t>
  </si>
  <si>
    <t>Переход ПЭ-377х16-273х12 ГОСТ 17378-2001</t>
  </si>
  <si>
    <t>Переход ПК-377х12-159х6 ГОСТ 17378-2001</t>
  </si>
  <si>
    <t>Тройник П 377х16 ГОСТ 17376-2001</t>
  </si>
  <si>
    <t>Переход ПК-57х3-32х2 ГОСТ 17378-2001</t>
  </si>
  <si>
    <t>Переход ПЭ-325х22-273х18 ГОСТ 17378-2001</t>
  </si>
  <si>
    <t>Переход ПК-159х10-57х4 ГОСТ 17378-2001</t>
  </si>
  <si>
    <t>Переход ПК-273х10-159х8 ГОСТ 17378-2001</t>
  </si>
  <si>
    <t>Переход ПК-273х19-168х12 ГОСТ 17378-2001</t>
  </si>
  <si>
    <t>Переход ПК-273х19-219х15 ГОСТ 17378-2001</t>
  </si>
  <si>
    <t>Переход ПК-325х8-133х5 ГОСТ 17378-2001</t>
  </si>
  <si>
    <t>Переход ПК-57х6-32х3 ГОСТ 17378-2001</t>
  </si>
  <si>
    <t>Переход ПК-325х8-108х4 ГОСТ 17378-2001</t>
  </si>
  <si>
    <t>Переход ПК-377х12-273х10 ГОСТ 17378-2001</t>
  </si>
  <si>
    <t>Переход ПК-57х3-45х2 ГОСТ 17378-2001</t>
  </si>
  <si>
    <t>Тройник П 57х6 ГОСТ 17376-2001</t>
  </si>
  <si>
    <t>Тройник П 108х4-89х3,5 ГОСТ 17376-2001</t>
  </si>
  <si>
    <t>Тройник П 22х3 ГОСТ 17376-2001</t>
  </si>
  <si>
    <t>Тройник П 32х2 ГОСТ 17376-2001</t>
  </si>
  <si>
    <t>Тройник П 32х4-22х3 ГОСТ 17376-2001</t>
  </si>
  <si>
    <t>Тройник П 57х4 ГОСТ 17376-2001</t>
  </si>
  <si>
    <t>Стойка кабельная К1151-3</t>
  </si>
  <si>
    <t>Полоса К 106У2 40х4</t>
  </si>
  <si>
    <t>Стойка кабельная К1152 ТУ 36-1496-85</t>
  </si>
  <si>
    <t>Уголок К242У2 60х40х4</t>
  </si>
  <si>
    <t>Коробка универсальная УК-2П</t>
  </si>
  <si>
    <t>Лоток ЛП 200х25</t>
  </si>
  <si>
    <t>Клапан запорный 15с57нж Ду15 Ру160</t>
  </si>
  <si>
    <t>Клапан запорный 15с57нж Ду25 Ру160</t>
  </si>
  <si>
    <t>Профиль С-образный К101/1У2</t>
  </si>
  <si>
    <t>Стойка К1153</t>
  </si>
  <si>
    <t>Втулка В-22 (В 22УХЛ2)</t>
  </si>
  <si>
    <t>Короб металлический СП150</t>
  </si>
  <si>
    <t>Крышка КЛ100УТ1,5</t>
  </si>
  <si>
    <t>Лоток ЛМ 100х65 УТ1,5</t>
  </si>
  <si>
    <t>Полка К1160ц</t>
  </si>
  <si>
    <t>Профиль ZП 45х25</t>
  </si>
  <si>
    <t>Скоба СД 27 (К142)</t>
  </si>
  <si>
    <t>Разрядник РТВ-10-0,5/2,5 У1</t>
  </si>
  <si>
    <t>08.12.2006</t>
  </si>
  <si>
    <t>Кран шар.КШТХ.200.050-00-00-01 Ду15Ру200</t>
  </si>
  <si>
    <t>Кабель КВВГЭнг 4х1 ГОСТ 1508-78</t>
  </si>
  <si>
    <t>Пост управления ПКУ15-21.121-54У2</t>
  </si>
  <si>
    <t>Пост управления ПКУ15-21.111-40У3</t>
  </si>
  <si>
    <t>Выключатель автомат. ВА 57-35 160А</t>
  </si>
  <si>
    <t>Корпус электрошкафа STJ2/0,6 650х550х260</t>
  </si>
  <si>
    <t>Кнопка управления КЕ-011/2</t>
  </si>
  <si>
    <t>Переключатель ПК16-12с3030</t>
  </si>
  <si>
    <t>Переключатель ПК16-12и0101</t>
  </si>
  <si>
    <t>Переключатель ПК16-12а0102</t>
  </si>
  <si>
    <t>Переключатель ПК16-12и3083</t>
  </si>
  <si>
    <t>Кнопка управления КУ101101</t>
  </si>
  <si>
    <t>Реле промежуточное без розетки</t>
  </si>
  <si>
    <t>Реле указательное РЭУ11-11-5-40У~220В</t>
  </si>
  <si>
    <t>ЛАМПА СКЛ 12А-ЛМ-3-220</t>
  </si>
  <si>
    <t>Лампа СКЛ 12А-КМ-3-220</t>
  </si>
  <si>
    <t>Блок зажимов Б324-УП25-В/В 43-10</t>
  </si>
  <si>
    <t>Реле промежуточное РЭП15-440-15134А-00У3</t>
  </si>
  <si>
    <t>Скоба К143У2</t>
  </si>
  <si>
    <t>Вставка плавкая ВП 2Б-1В 2А</t>
  </si>
  <si>
    <t>Кабель АВБбШв-1кВ 4х120 ГОСТ 16442-80</t>
  </si>
  <si>
    <t>Кабель АВБбШнг-1 4х120</t>
  </si>
  <si>
    <t>Кабель АВБбШнг-1 4х50</t>
  </si>
  <si>
    <t>Кабель АВБбШнг-1 4х70</t>
  </si>
  <si>
    <t>Кабель АСБнлШнг-10 3х120</t>
  </si>
  <si>
    <t>Водородный зонд 5,25 AISI 316 SS/1020 CS</t>
  </si>
  <si>
    <t>Трубка д/взятия проб 5" AISI 316 SS</t>
  </si>
  <si>
    <t>Подставка под гидрант ППС 200</t>
  </si>
  <si>
    <t>Устройство защ.о откл. АСТРОхУЗО Ф-2212</t>
  </si>
  <si>
    <t>Воздухораспределитель прямоточный регули</t>
  </si>
  <si>
    <t>Кабель КВБбШв 27х1</t>
  </si>
  <si>
    <t>Кабель АСБнлШнг-10 3х95</t>
  </si>
  <si>
    <t>Кабель КВБбШвнг 10х1</t>
  </si>
  <si>
    <t>Секция тройниковая СТ100х100</t>
  </si>
  <si>
    <t>Секция угловая СУ150х150</t>
  </si>
  <si>
    <t>Секция угловая СУ200х200</t>
  </si>
  <si>
    <t>Лоток НЛ5-П1,87У3</t>
  </si>
  <si>
    <t>Лоток ЛП 50х25</t>
  </si>
  <si>
    <t>Швеллер ШП32х16</t>
  </si>
  <si>
    <t>Швеллер ШП60х35</t>
  </si>
  <si>
    <t>Втулка В42 УХЛ2</t>
  </si>
  <si>
    <t>Полка кабельная К1161</t>
  </si>
  <si>
    <t>Скоба К146п У2 ТУ завода-изготовителя</t>
  </si>
  <si>
    <t>Стойка К1151ц УТ1,5</t>
  </si>
  <si>
    <t>Уголок К237У2</t>
  </si>
  <si>
    <t>Стойка кабельная К1151 ТУ 36-1496-85</t>
  </si>
  <si>
    <t>Секция прямая СП100х50 ТУ 36-1109-77</t>
  </si>
  <si>
    <t>Кронштейн К986</t>
  </si>
  <si>
    <t>Стойка К1155</t>
  </si>
  <si>
    <t>117</t>
  </si>
  <si>
    <t>Лист АД1.Н 0,5х1200х3000 ГОСТ 21631-76</t>
  </si>
  <si>
    <t>Стойка К1151-3</t>
  </si>
  <si>
    <t>Лоток ЛМ 100х65 УХЛ 2,5</t>
  </si>
  <si>
    <t>Крышка КЛП100-45УТ1,5</t>
  </si>
  <si>
    <t>Крышка КЛС100-90УТ1,5</t>
  </si>
  <si>
    <t>Крышка КЛТ100-УТ1,5</t>
  </si>
  <si>
    <t>Крышка КЛУ100-90УТ1,5</t>
  </si>
  <si>
    <t>Лоток КГ 100х65-135УТ1,5</t>
  </si>
  <si>
    <t>Лоток КГ 100х65-90УТ1,5</t>
  </si>
  <si>
    <t>Лоток КПГ 100х65-45УХЛ2,5</t>
  </si>
  <si>
    <t>Лоток КС 100х65-45УТ1,5</t>
  </si>
  <si>
    <t>Лоток КС 100х65-45УХЛ 2,5</t>
  </si>
  <si>
    <t>Лоток ОТ 100х65УТ1,5</t>
  </si>
  <si>
    <t>Сигнализатор ДСП-7В (Н.Г)</t>
  </si>
  <si>
    <t>Лоток НЛ40-П1,87УТ2,5</t>
  </si>
  <si>
    <t>Коробка соединительная ПК12-22</t>
  </si>
  <si>
    <t>Коробка соединительная ПК48-24</t>
  </si>
  <si>
    <t>Клапан контрольный Ду-25 Ру-2500 RTJ CS</t>
  </si>
  <si>
    <t>Отвод 10 DN-45-377х9-16-20</t>
  </si>
  <si>
    <t>Отвод 10 DN-45о 273х8-40-20 черт 02.116.</t>
  </si>
  <si>
    <t>Отвод 90 377х9-16-20 ч-ж02.116.МР-ЧИ.01</t>
  </si>
  <si>
    <t>Отвод 45 159х4,5-10-20 ч-ж02.116..-ЧИ.01</t>
  </si>
  <si>
    <t>Отвод 45 159х9-150-20 ч-ж 02.116..-ЧИ.01</t>
  </si>
  <si>
    <t>Отвод 90 159х4,5-10-20 ч-ж02.116..-ЧИ.01</t>
  </si>
  <si>
    <t>Отвод II-90-4Ду 219х14-20 ТУ 51-515-91</t>
  </si>
  <si>
    <t>Отвод 4 DN-90-273х8-40-20</t>
  </si>
  <si>
    <t>Отвод II-45-4Ду 219х4-20 L1=L2=650</t>
  </si>
  <si>
    <t>Отвод 90 159х4.5-10-20 ч-ж02.116..-ЧИ.01</t>
  </si>
  <si>
    <t>Отвод 90 273х8-40-20 черт 02.116..-ЧИ.01</t>
  </si>
  <si>
    <t>Отвод 90 159х9-150-20 ч-ж 02.116..-ЧИ.01</t>
  </si>
  <si>
    <t>Отвод 90 377х9-16-20 ч-ж02.116..МР-ЧИ.01</t>
  </si>
  <si>
    <t>Провод ПРППМ 2х1,2</t>
  </si>
  <si>
    <t>Заготовка из трубы 235х20гр.</t>
  </si>
  <si>
    <t>Заготовка из трубы 373х16гр.</t>
  </si>
  <si>
    <t>Кран шаровой 10.16.1110М Ду10 Ру16</t>
  </si>
  <si>
    <t>Кран шаровой 10.40.1110М Ду10 Ру40</t>
  </si>
  <si>
    <t>Датчик Метран-49-Вн-ДД-9440-02-МП-250кПа</t>
  </si>
  <si>
    <t>Датчик Метран-49-Вн-ДД-9440-02-МП-630кПа</t>
  </si>
  <si>
    <t>Датчик разности дав МЕТРАН-49-Вн-ДД-9420</t>
  </si>
  <si>
    <t>Датчик МЕТРАН-49-Вн-ДД-06-МП2-t11-015-16</t>
  </si>
  <si>
    <t>Счетчик холодной воды ВСХ-25</t>
  </si>
  <si>
    <t>Датчик Метран-49-Вн-ДД-9420-06-015-25</t>
  </si>
  <si>
    <t>Датчик Метран-49-Вн-ДД-9430-06-025-16</t>
  </si>
  <si>
    <t>Датчик Метран-49-Вн-ДД-9430-06-025-25</t>
  </si>
  <si>
    <t>Датчик Метран-49-Вн-ДД-9430-06-МП2-40кПа</t>
  </si>
  <si>
    <t>Задвижка 30с941нж Ду100 Ру16 с эл.пр.</t>
  </si>
  <si>
    <t>Лоток НЛ-10-П1,87УТ2,5</t>
  </si>
  <si>
    <t>Коробка соединительная КП-24-12</t>
  </si>
  <si>
    <t>Коробка соединительная КС-4</t>
  </si>
  <si>
    <t>Клапан запорно-рег. ЗРК 301 НЖ80 6,3РНОУ</t>
  </si>
  <si>
    <t>Клапан рег. РК 301 НЖ 80 10 Л НЗ У</t>
  </si>
  <si>
    <t>Клапан рег. РК 401 М 200 250 Л НЗ У</t>
  </si>
  <si>
    <t>Клапан рег. РК 401 М 100 25 Л НЗ У</t>
  </si>
  <si>
    <t>Клапан рег. РК 401 НЖ 100 100 Л НЗ У</t>
  </si>
  <si>
    <t>Клапан рег. РК 501 НЖ 50 4 Р НЗ У</t>
  </si>
  <si>
    <t>Клапан рег. РК 501 НЖ 50 1 Р НЗ У</t>
  </si>
  <si>
    <t>Клапан рег. РК 401 НЖ 50 8 Л НО У</t>
  </si>
  <si>
    <t>Клапан рег. РК 401 НЖ 50 25 Л НЗ У</t>
  </si>
  <si>
    <t>Клапан рег. РК 401 НЖ 100 160 Л НЗ У</t>
  </si>
  <si>
    <t>Клапан запорный ЗК 201 НЖ 50 НЗ У</t>
  </si>
  <si>
    <t>Клапан рег. РК 501 НЖ 50 0,6 Р НЗ У</t>
  </si>
  <si>
    <t>Клапан рег. РК 201 ХЛ 65 20 Л НО ХЛ (1)</t>
  </si>
  <si>
    <t>Клапан рег. РК 201 ХЛ 65 4 Л НО ХЛ (1)</t>
  </si>
  <si>
    <t>Клапан рег. РК 401 С 50 0,4 Р НЗ У</t>
  </si>
  <si>
    <t>Клапан рег. РК 401 С 50 1,6 Р НЗ У</t>
  </si>
  <si>
    <t>Клапан рег. РК 201 С 50 0,25 Р НЗ У</t>
  </si>
  <si>
    <t>Клапан запорный ЗК 201 С 25 НЗ У</t>
  </si>
  <si>
    <t>Болт М12-6gх40.56 ГОСТ 7798-70</t>
  </si>
  <si>
    <t>Болт М10-6gх20.56 ГОСТ 7798-70</t>
  </si>
  <si>
    <t>Щиток электропитания ЭЩП-2М-10-УХЛ4</t>
  </si>
  <si>
    <t>Ящик ЯТП-0.25 220/24</t>
  </si>
  <si>
    <t>Задвижка 30с515нж Ду350 Ру40</t>
  </si>
  <si>
    <t>Труба Г 57х6 - 20 ТУ 14-3Р-55-2001</t>
  </si>
  <si>
    <t>Извещатель охранный Агат СП-5У71(СП4У40)</t>
  </si>
  <si>
    <t>Барьер искрозащитный БИБ 02-24В</t>
  </si>
  <si>
    <t>Пост кнопочный ПКЕ-222-1 (ПКЕ 212/1)</t>
  </si>
  <si>
    <t>Задвижка 31с18нж (30с76нж) Ду150 Ру63</t>
  </si>
  <si>
    <t>Клапан запорный 15с52нж10М Ду15 Ру63</t>
  </si>
  <si>
    <t>Клапан запорный 15с52нж10М Ду25 Ру63</t>
  </si>
  <si>
    <t>Соеденитель электр.силов. РП-16-4BIK</t>
  </si>
  <si>
    <t>29.12.2006</t>
  </si>
  <si>
    <t>Задвижка ЗКЛПЭЗ 30с915нж Ду200 Ру40</t>
  </si>
  <si>
    <t>Задвижка ЗКЛПЭ 30с915нж Ду100 Ру40</t>
  </si>
  <si>
    <t>Задвижка 30нж42нж2 Ду250 Ру10</t>
  </si>
  <si>
    <t>Клапан запорный С21150-025 Ду25 Ру160</t>
  </si>
  <si>
    <t>Клапан обрат. КПЛВ.494464.312-00 Ду300</t>
  </si>
  <si>
    <t>Отборное устройство</t>
  </si>
  <si>
    <t>16.01.2007</t>
  </si>
  <si>
    <t>Фланец 1-80-16 ст.20 ГОСТ 12821-80</t>
  </si>
  <si>
    <t>701</t>
  </si>
  <si>
    <t>Кран для заливки электроли. ПР2605.00.00</t>
  </si>
  <si>
    <t>15.01.2007</t>
  </si>
  <si>
    <t>Профиль код 30015 (11521)</t>
  </si>
  <si>
    <t>906</t>
  </si>
  <si>
    <t>Рамка Отео 2 поста 20х12,5</t>
  </si>
  <si>
    <t>Отвод 45 273х8-40 черт 02.116..МР-ЧИ.01</t>
  </si>
  <si>
    <t>Отвод II-45-4Ду-377х10 ТУ 51-515-91</t>
  </si>
  <si>
    <t>Заглушка 1-300-4,0-20 АТК 24.200.02-90</t>
  </si>
  <si>
    <t>Заглушка 1-400-16,0-20 АТК 24.200.02-90</t>
  </si>
  <si>
    <t>Заглушка 4-50-16,0-20 АТК 24.200.02-90</t>
  </si>
  <si>
    <t>Заглушка 2-350-4,0-20 АТК 24.200.02-90</t>
  </si>
  <si>
    <t>Заглушка 4-25-16,0-20 АТК 24.200.02-90</t>
  </si>
  <si>
    <t>Заглушка 4-300-16,0-20 АТК 24.200.02-90</t>
  </si>
  <si>
    <t>Фланец 2-250-16 ст.20 ГОСТ 12821-80</t>
  </si>
  <si>
    <t>Фланец 3-250-16 ст.20 ГОСТ 12821-80</t>
  </si>
  <si>
    <t>14.03.2007</t>
  </si>
  <si>
    <t>Фланец 3-350-40 ст.20 ГОСТ 12821-8</t>
  </si>
  <si>
    <t>Отвод П 45-57х3 ГОСТ 17375-2001</t>
  </si>
  <si>
    <t>Отвод П90-219х6 ГОСТ 17375-2001</t>
  </si>
  <si>
    <t>Переход ПК-426х12-377х12 ГОСТ 17378-2001</t>
  </si>
  <si>
    <t>Переход ПК-159х10-57х6 ГОСТ 17378-2001</t>
  </si>
  <si>
    <t>Переход ПЭ-377х12-273х10 ГОСТ 17378-2001</t>
  </si>
  <si>
    <t>Отвод 45 377х9-16 черт 02.116..МР-ЧИ.01</t>
  </si>
  <si>
    <t>Отвод 90 57х6-150 черт 02.116..МР-ЧИ.01</t>
  </si>
  <si>
    <t>Отвод 90 57х3-28 черт 02.116.МР-ЧИ.01</t>
  </si>
  <si>
    <t>Отвод 90 57х5-75 черт 02.116..МР-ЧИ.01</t>
  </si>
  <si>
    <t>Отвод 90 57х3-28 черт 02.116..МР-ЧИ.01</t>
  </si>
  <si>
    <t>Переход К-57х5-22х3-160 черт. 03-100-МР</t>
  </si>
  <si>
    <t>Заглушка П 32х4-28-0,6-У</t>
  </si>
  <si>
    <t>Заглушка П 18х4-28-0,6-У</t>
  </si>
  <si>
    <t>Тройник ТС 273х19/15-168х12/9-16-0,75-У</t>
  </si>
  <si>
    <t>Тройник ТС 273х20/16-16-0,75У</t>
  </si>
  <si>
    <t>Тройник ТС 273х16/11-12,5-0,75У</t>
  </si>
  <si>
    <t>Тройник ТС 273х19/16-168х12/10-16-0,75-У</t>
  </si>
  <si>
    <t>Тройник ТС 168х16/12-16-0,6-У</t>
  </si>
  <si>
    <t>Тройник ТС 168х12-89х6-16-0,75-У</t>
  </si>
  <si>
    <t>Переход 89х5-57х4-16--0,75-У</t>
  </si>
  <si>
    <t>Переход 57х4-32х4-16-0,75-У</t>
  </si>
  <si>
    <t>Прокладка 50-63 08Х18Н10Т</t>
  </si>
  <si>
    <t>Заглушка 1-150-1,6-20 АТК 24.200.02-90</t>
  </si>
  <si>
    <t>Заглушка 2-400-6,3-20 АТК 24.200.02-90</t>
  </si>
  <si>
    <t>Фланец 2-300-63-20 ст.20 ГОСТ 12821-80</t>
  </si>
  <si>
    <t>Фланец 2-50-63-20 ст.20 ГОСТ 12821-80</t>
  </si>
  <si>
    <t>Фланец 3-400-63 ст.20 ГОСТ 12821-80</t>
  </si>
  <si>
    <t>Фланец 3-150-63-20 ст.20 ГОСТ 12821-80</t>
  </si>
  <si>
    <t>Фланец 3-300-63-20 ст.20 ГОСТ 12821-80</t>
  </si>
  <si>
    <t>Фланец 3-50-63-20 ст.20 ГОСТ 12821-80</t>
  </si>
  <si>
    <t>Фланец 7-100-160 ст.20 ГОСТ 12821-80</t>
  </si>
  <si>
    <t>Фланец 7-150-160 ст.20 ГОСТ 12821-80</t>
  </si>
  <si>
    <t>Фланец 7-25-160 ст.20 ГОСТ 12821-80</t>
  </si>
  <si>
    <t>814</t>
  </si>
  <si>
    <t>Решетка типа 1000х900</t>
  </si>
  <si>
    <t>Переход ПК-377х10-325х8 ГОСТ 17378-2001</t>
  </si>
  <si>
    <t>Переход ПК-57х4-25х2 ГОСТ 17378-2001</t>
  </si>
  <si>
    <t>Переход ПК-530х12-426х10 ГОСТ 17378-2001</t>
  </si>
  <si>
    <t>Переход ПК-159х4,5-108х4 ГОСТ 17378-2001</t>
  </si>
  <si>
    <t>Клапан пред. 17с25нж Ду25 Ру40 пруж. №6</t>
  </si>
  <si>
    <t>Клапан пред. 17с23нж Ду50 Ру40 пруж. №15</t>
  </si>
  <si>
    <t>Клапан пред. 17с23нж Ду50 Ру40 пруж. №16</t>
  </si>
  <si>
    <t>Клапан пред. 17с25нж Ду25 Ру40 пруж. №1</t>
  </si>
  <si>
    <t>Задвижка 30с515нж "А" Ду250 Ру40</t>
  </si>
  <si>
    <t>Переход ПЭ-426х14-325х12 ГОСТ 17378-2001</t>
  </si>
  <si>
    <t>Отвод 90-159х12 -16-0,6-У ст.20</t>
  </si>
  <si>
    <t>Переход ПЭ-325х16-159х8 ГОСТ 17378-2001</t>
  </si>
  <si>
    <t>Переход ПЭ-108х4-57х3 ГОСТ 17378-2001</t>
  </si>
  <si>
    <t>Переход ПЭ-377х10-325х8 ГОСТ 17378-2001</t>
  </si>
  <si>
    <t>Переход ПЭ-377х12-219х8 ГОСТ 17378-2001</t>
  </si>
  <si>
    <t>Секция угловая СУ100х100</t>
  </si>
  <si>
    <t>Секция угловая СУ100х50</t>
  </si>
  <si>
    <t>Клапан предохр.17с6нж Ду50 Ру16 пруж.№13</t>
  </si>
  <si>
    <t>Клапан запорный 15с52нж10 Ду15 Ру63</t>
  </si>
  <si>
    <t>Клапан запорный 15с52нж10 Ду25 Ру63</t>
  </si>
  <si>
    <t>Клапан обратный 16нж48нж Ду25 Ру160</t>
  </si>
  <si>
    <t>Термометр ТБ-2 0...+120С-1,5-125-10-М18</t>
  </si>
  <si>
    <t>Термометр ТБ-2 -20...+40С-1,5-315-10-М20</t>
  </si>
  <si>
    <t>Термометр ТБ-2Р 0...+120С-1,5-125-10-М20</t>
  </si>
  <si>
    <t>Термометр ТБ-2Р 0...+100 1,5-200-10-М20</t>
  </si>
  <si>
    <t>Светильник взрывозащищенный РСП 25-125</t>
  </si>
  <si>
    <t>01.01.2007</t>
  </si>
  <si>
    <t>836</t>
  </si>
  <si>
    <t>Термошкаф неразъемный 1000х600х1800</t>
  </si>
  <si>
    <t>Коробка ответвительная У-995МУ3</t>
  </si>
  <si>
    <t>Коробка УК-2Р</t>
  </si>
  <si>
    <t>Бокс распред. кабельный БКТ 30х2</t>
  </si>
  <si>
    <t>Задвижка 30с915нж Ду350 Ру40 с эл.пр</t>
  </si>
  <si>
    <t>Задвижка 30с999нж Ду100 Ру25</t>
  </si>
  <si>
    <t>Задвижка 30с945нж Ду100 Ру160</t>
  </si>
  <si>
    <t>Задвижка 30с941нж Ду300 Ру16 с эл.пр</t>
  </si>
  <si>
    <t>Клапан обратный 19с53нж Ду80 Ру40</t>
  </si>
  <si>
    <t>Клапан предохр.17с21нж Ду50Ру40 пруж.№14</t>
  </si>
  <si>
    <t>Клапан пред. 17с7нж Ду100 Ру16 пруж. №50</t>
  </si>
  <si>
    <t>Кран шаровой 11нж38п Ду10 Ру63</t>
  </si>
  <si>
    <t>Задвижка 30с915нж Ду100 Ру40 с эл.пр</t>
  </si>
  <si>
    <t>Полоса перфорированная ПП-30 У1</t>
  </si>
  <si>
    <t>Короб прямой У1108 УТ2,5</t>
  </si>
  <si>
    <t>Короб прямой У1105 УТ2,5</t>
  </si>
  <si>
    <t>Короб прямой У1109 УТ2,5</t>
  </si>
  <si>
    <t>Короб прямой У1107 УТ2,5</t>
  </si>
  <si>
    <t>Полоса перфорированная ПП 28</t>
  </si>
  <si>
    <t>Зажим кабельный У1115 УТ2,5</t>
  </si>
  <si>
    <t>Короб прямой У1079 УТ2,5</t>
  </si>
  <si>
    <t>Короб угловой вверх У1081 УТ2,5</t>
  </si>
  <si>
    <t>Короб угловой горизонтальный У1083 УТ2,5</t>
  </si>
  <si>
    <t>Полоса К200 ХЛ1</t>
  </si>
  <si>
    <t>Затвор обрат. ПТ99052-500 Ду500 Ру10</t>
  </si>
  <si>
    <t>Клапан обратный 19нж19нж Ду50 Ру160</t>
  </si>
  <si>
    <t>Задвижка 30нж15нж Ду50 Ру40</t>
  </si>
  <si>
    <t>Клапан пред. 17с25нж Ду25 Ру40 пруж. №8</t>
  </si>
  <si>
    <t>Прокладка Ду50 sch300 R23 AISI316L 135НВ</t>
  </si>
  <si>
    <t>Прокладка Ду20 sch1500 R14 316L 135НВ</t>
  </si>
  <si>
    <t>Прокладка Ду40 sch1500 R20 316L 135НВ</t>
  </si>
  <si>
    <t>Кран шаровой КШФ Ду15 Ру16 сталь 20</t>
  </si>
  <si>
    <t>Клапан пред.17с6нж Ду 150 Ру 16 пруж.№75</t>
  </si>
  <si>
    <t>Клапан пред. СППК4150/16 17с6нж пруж.№72</t>
  </si>
  <si>
    <t>Клапан СППК 5 100/40 17с23нж Ду100 Ру40</t>
  </si>
  <si>
    <t>Блок СППК4Р 17с7нж Ду50 Ру16 (пр14)</t>
  </si>
  <si>
    <t>Блок СППК4Р 17с23нж Ду50 Ру40 (пр16)</t>
  </si>
  <si>
    <t>Блок СППКР 17с84нж Ду25 Ру100 (пр5)</t>
  </si>
  <si>
    <t>Клапан запорный 15с68нж Ду15 Ру160</t>
  </si>
  <si>
    <t>Отвод П 45-325х8 ГОСТ 17375-2001</t>
  </si>
  <si>
    <t>Переход ПК-159х8-57х3 ГОСТ 17378-2001</t>
  </si>
  <si>
    <t>Переход ПК-530х12-377х10 ГОСТ 17378-2001</t>
  </si>
  <si>
    <t>Переход ПК-530х10-325х10 ГОСТ 17378-2001</t>
  </si>
  <si>
    <t>Переход ПК-273х7-108х4 ГОСТ 17378-2001</t>
  </si>
  <si>
    <t>Переход ПК-219х6-108х4 ГОСТ 17378-2001</t>
  </si>
  <si>
    <t>Переход ПК-57х3-25х1,6 ГОСТ 17378-2001</t>
  </si>
  <si>
    <t>Тройник П 325х16 ГОСТ 17376-01</t>
  </si>
  <si>
    <t>Тройник П 325х8-219х6 ГОСТ 17376-01</t>
  </si>
  <si>
    <t>Отвод П 45-273х8 ГОСТ 17375-2001</t>
  </si>
  <si>
    <t>Клапан рег.КМР-Э601нж100100ЛУ Ду100Ру160</t>
  </si>
  <si>
    <t>27.02.2007</t>
  </si>
  <si>
    <t>Тройник П 57х5 ГОСТ 17376-01</t>
  </si>
  <si>
    <t>Тройник П 89х3,5 ГОСТ 17376-01</t>
  </si>
  <si>
    <t>Тройник П 377х10-273х8 ГОСТ 17376-01</t>
  </si>
  <si>
    <t>Клапан запорный 15с22нж Ду50 Ру40</t>
  </si>
  <si>
    <t>Отвод 45 273х14-130 ч-ж 02.116..МР-ЧИ.01</t>
  </si>
  <si>
    <t>Отвод 90 273х14-130 черт02.116.МР-ЧИ.01</t>
  </si>
  <si>
    <t>Отвод 45 273х16-130 черт02.116..МР-ЧИ.01</t>
  </si>
  <si>
    <t>Отвод II-45-4Ду 273х18-20 ТУ 51-515-91</t>
  </si>
  <si>
    <t>Отвод II-90-4Ду 273х18-20 ТУ 51-515-91</t>
  </si>
  <si>
    <t>Отвод 90 273х14-130 черт02.116..МР-ЧИ.01</t>
  </si>
  <si>
    <t>Запорное</t>
  </si>
  <si>
    <t>Тройник П 273х12-159х8 ГОСТ 17376-2001</t>
  </si>
  <si>
    <t>Отвод П 90-1-42,4х4 ГОСТ 17375-2001</t>
  </si>
  <si>
    <t>Переход ПК-325х10-108х4 ГОСТ 17378-2001</t>
  </si>
  <si>
    <t>Переход ПК-273х7-219х6 ГОСТ 17378-2001</t>
  </si>
  <si>
    <t>Ящик Я90112В-3074А УХЛ4</t>
  </si>
  <si>
    <t>21.02.2007</t>
  </si>
  <si>
    <t>Переход ПК-159х4,5-76х3,5 ГОСТ17378-2001</t>
  </si>
  <si>
    <t>Переход ПК-219х10-108х6 ГОСТ 17378-2001</t>
  </si>
  <si>
    <t>Муфта соеденительная МС-ЭК</t>
  </si>
  <si>
    <t>Переход ПК-45х4-32х4 ГОСТ 17378-2001</t>
  </si>
  <si>
    <t>Кабель-канал 100х60мм</t>
  </si>
  <si>
    <t>Миниканал ТНС</t>
  </si>
  <si>
    <t>Кабель КВВГЭнг-LS(КВВГнг-LS) 7х1</t>
  </si>
  <si>
    <t>Переход ПК-219х10-133х8 ГОСТ 17378-2001</t>
  </si>
  <si>
    <t>Переход ПК-159х4,5-89х3,5 ГОСТ17378-2001</t>
  </si>
  <si>
    <t>Тройник П 325х11/16-219х8 ГОСТ 17376-01</t>
  </si>
  <si>
    <t>Фланец 3-300-100 ст.25 ГОСТ 12821-80</t>
  </si>
  <si>
    <t>Фланец 3-200-100 ст.25 ГОСТ 12821-80</t>
  </si>
  <si>
    <t>Соединитель СЛ 240х92 (УХЛ 2,5)</t>
  </si>
  <si>
    <t>Кронштейн КП-58</t>
  </si>
  <si>
    <t>Полоса перфорированная ПП-40</t>
  </si>
  <si>
    <t>Хомут Х15 (Х16)</t>
  </si>
  <si>
    <t>Хомут С-439 (У2)</t>
  </si>
  <si>
    <t>Шайба 20.3 ГОСТ 9065-75</t>
  </si>
  <si>
    <t>Скоба К 252У2</t>
  </si>
  <si>
    <t>Коробка клеммная КЗНС 08 (КЗНА 08-10-У3)</t>
  </si>
  <si>
    <t>Коробка клеммная КЗНА 08-10-У3</t>
  </si>
  <si>
    <t>Коробка ответвительная У995 МУЗ</t>
  </si>
  <si>
    <t>Втулка В28 УХЛ2</t>
  </si>
  <si>
    <t>Светильник РКУ 16-125-001</t>
  </si>
  <si>
    <t>Реле РП21М-004,~220В с розеткой тип 2</t>
  </si>
  <si>
    <t>Блок зажимов БЗ24-4П25-В/ВУ3-10</t>
  </si>
  <si>
    <t>Коробка У-192</t>
  </si>
  <si>
    <t>Бокс кабельный телефонный БКТ 10х2</t>
  </si>
  <si>
    <t>12.02.2007</t>
  </si>
  <si>
    <t>Розетка телефонная РТШ-4, ВТ-2</t>
  </si>
  <si>
    <t>22.02.2007</t>
  </si>
  <si>
    <t>Радиорозетка открытой проводки РПВ-1</t>
  </si>
  <si>
    <t>Крышка лотка КЛ100 УХЛ2,5</t>
  </si>
  <si>
    <t>Крышка прямого лотка КЛ100 УХЛ2,5</t>
  </si>
  <si>
    <t>Крышка лотка угл.п.90гр.КЛУ100-90 УХЛ2,5</t>
  </si>
  <si>
    <t>Крышка прямого лотка КЛ400 УХЛ2,5</t>
  </si>
  <si>
    <t>Крышки для лотков 90гр.КЛУ 100-90 УХЛ2,5</t>
  </si>
  <si>
    <t>Крышки лотков 90гр. КЛП 100-90 УХЛ2,5</t>
  </si>
  <si>
    <t>Крышки лотков 90гр. КЛС 100-90 УХЛ2,5</t>
  </si>
  <si>
    <t>Фланец 3-50-6 ст.20 ГОСТ 12821-80</t>
  </si>
  <si>
    <t>Крышка тройникового лотка КЛт100 УХЛ2,5</t>
  </si>
  <si>
    <t>Крышка углового 135гр.КЛУ 100-135 УХЛ2,5</t>
  </si>
  <si>
    <t>Лоток КП100х65 90 УХЛ2,5</t>
  </si>
  <si>
    <t>Лоток КГГ100х65 90 УХЛ2,5 глухой</t>
  </si>
  <si>
    <t>Клапан пред. 17с16нж Ду50 Ру63 пруж. №57</t>
  </si>
  <si>
    <t>Лоток КГГ100х65 90 УХЛ2,5 угловой</t>
  </si>
  <si>
    <t>Лоток прямой глухой ЛМГ 100х65 УХЛ2,5</t>
  </si>
  <si>
    <t>Лоток ЛМ 100х65 УХЛ2,5</t>
  </si>
  <si>
    <t>Лоток прямой ЛМ 600х92 УХЛ2,5</t>
  </si>
  <si>
    <t>Лоток тройниковый ОТ600 ОТГ600х65УХЛ2,5</t>
  </si>
  <si>
    <t>Лоток КГГ400х65 90 УХЛ2,5</t>
  </si>
  <si>
    <t>Полоса К106 (К106Х-УТ2)</t>
  </si>
  <si>
    <t>Полоса УСЭК 56 У3</t>
  </si>
  <si>
    <t>Профиль К101У2</t>
  </si>
  <si>
    <t>Профиль К235КУТ2</t>
  </si>
  <si>
    <t>Распределитель лотковый РЛ 2000х65</t>
  </si>
  <si>
    <t>Шайба царапающая УСЭК 76 У1</t>
  </si>
  <si>
    <t>Переход ПК-219х16-159х12 ГОСТ 17378-2001</t>
  </si>
  <si>
    <t>Тройник П 159х8-108х5 ГОСТ 17376-2001</t>
  </si>
  <si>
    <t>Кабель КВВГнг-LS 5х1</t>
  </si>
  <si>
    <t>09.03.2007</t>
  </si>
  <si>
    <t>Шпилька АМ27-6gх150.55.35.III.2</t>
  </si>
  <si>
    <t>Шпилька АМ24-6gх130.48.35.III.2</t>
  </si>
  <si>
    <t>Гайка АМ24-6Н.25.III.2</t>
  </si>
  <si>
    <t>Задвижка 30с941нж Ду80 Ру16 с эл.пр.</t>
  </si>
  <si>
    <t>Кабель-канал 25х10мм</t>
  </si>
  <si>
    <t>16.03.2007</t>
  </si>
  <si>
    <t>Кабель-канал КАБК 2000х20х15</t>
  </si>
  <si>
    <t>Кабель-канал 2000х20х15</t>
  </si>
  <si>
    <t>Соединение навертное СН14-Rc1/2 У3</t>
  </si>
  <si>
    <t>Шина нулевая 2-4мм тип 2х15</t>
  </si>
  <si>
    <t>Шина нулевая 4мм тип 2х15</t>
  </si>
  <si>
    <t>Скоба К 730 (У2)</t>
  </si>
  <si>
    <t>Задвижка 30с42нж Ду200 Ру10</t>
  </si>
  <si>
    <t>Переход 325х16-273х14-16-0,75-У</t>
  </si>
  <si>
    <t>Отвод 45 57х5/4-20 черт 02.116..МР-ЧИ.01</t>
  </si>
  <si>
    <t>Тройник П 325х11/16 09Г2С ГОСТ 17376-01</t>
  </si>
  <si>
    <t>Тройник П 273х8 ГОСТ 17376-01</t>
  </si>
  <si>
    <t>Тройник П 108х4-89х4 ГОСТ 17376-01</t>
  </si>
  <si>
    <t>Задвижка 30с964нж Ду150 Ру25 ВА У1</t>
  </si>
  <si>
    <t>Сосуд 100-1-0-Э V-100м3</t>
  </si>
  <si>
    <t>04.05.2007</t>
  </si>
  <si>
    <t>Кронштейн монтажный Q9033B1000</t>
  </si>
  <si>
    <t>23.04.2007</t>
  </si>
  <si>
    <t>Заглушка REDAPT PAOM 25 Sira ЕЕХD</t>
  </si>
  <si>
    <t>Металлический калибровочный</t>
  </si>
  <si>
    <t>Уплотнительное O-ring кат. № 107427-004</t>
  </si>
  <si>
    <t>Клапан обратный 19с74нж Ду50 Ру40</t>
  </si>
  <si>
    <t>Клапан рег. КМР-Э 601нж8010ЛУДу80Ру160</t>
  </si>
  <si>
    <t>Кабель МКЭШвнг 1х2х1 ТУ 16 К13-023-96</t>
  </si>
  <si>
    <t>Переход 325х20-273х17-16-0,75-У</t>
  </si>
  <si>
    <t>Конденсатоотводчик РКД-1П ДУ50 РУ25</t>
  </si>
  <si>
    <t>Клапан ДУ15 Kvs=1м3/ч R210 (Belimo)</t>
  </si>
  <si>
    <t>Клапан ДУ25 РУ16 R225 (Belimo)</t>
  </si>
  <si>
    <t>Электропривод LR230A-S AC110...240 V</t>
  </si>
  <si>
    <t>Клапан трехходовой ДУ25 Kvs=6.3м3/ч R322</t>
  </si>
  <si>
    <t>Клапан ДУ40 РУ16 R240 (Belimo)</t>
  </si>
  <si>
    <t>Тройник 273х18-20-20</t>
  </si>
  <si>
    <t>Тройник 159х12 ТУ 3647-095-00148139-2000</t>
  </si>
  <si>
    <t>Тройник 219х16-159х12-20-20</t>
  </si>
  <si>
    <t>Переход 159х12-57х6-16-20</t>
  </si>
  <si>
    <t>Переход 273х19-159х8-12.5-20</t>
  </si>
  <si>
    <t>Пост управления ПКУ2-У3</t>
  </si>
  <si>
    <t>29.03.2007</t>
  </si>
  <si>
    <t>Пост управления ПКУ3-У3</t>
  </si>
  <si>
    <t>Переход ПК-325х22-159х12 ГОСТ 17378-2001</t>
  </si>
  <si>
    <t>Фланец 2-400-63 ст.25 ГОСТ 12821-80</t>
  </si>
  <si>
    <t>903</t>
  </si>
  <si>
    <t>Гром-полоса 25х2</t>
  </si>
  <si>
    <t>Затвор обратный 19с73нж Ду200 Ру40</t>
  </si>
  <si>
    <t>Кабель-канал 90х40 Legrand</t>
  </si>
  <si>
    <t>Кабель-канал погонажный 40х25 DLP</t>
  </si>
  <si>
    <t>Кабель-канал погонажный 25х16 DLP</t>
  </si>
  <si>
    <t>Кабель-канал погонажный 40х40 DLP</t>
  </si>
  <si>
    <t>Кабель-канал магистральный 40х40 DLP-D</t>
  </si>
  <si>
    <t>Кабель-канал 105х50х2000 Legrand</t>
  </si>
  <si>
    <t>Кабель-канал магистральный 150х60 DLP-D</t>
  </si>
  <si>
    <t>Кабель ВБбШнг-LS-1 4х150 (3х150)</t>
  </si>
  <si>
    <t>Прокладка мет. овального сечения 50-63</t>
  </si>
  <si>
    <t>Блок СППК4Р 17с21нж Ду150 Ру40 ПУ 100-40</t>
  </si>
  <si>
    <t>Клапан запорный 15с94бк4 Ду25 Ру25</t>
  </si>
  <si>
    <t>Клапан запорный 15с67бк Ду15 Ру160</t>
  </si>
  <si>
    <t>Заглушка 4-150-16,0-20 АТК 24.200.02-90</t>
  </si>
  <si>
    <t>Заглушка 1-50-1,6-20 АТК 24.200.02-90</t>
  </si>
  <si>
    <t>Фланец 2-80-40 ст.25 ГОСТ 12821-80</t>
  </si>
  <si>
    <t>Заглушка 2-50-63-20 АТК 24.200.02-90</t>
  </si>
  <si>
    <t>Фланец 3-50-63 ст.25 ГОСТ 12821-80</t>
  </si>
  <si>
    <t>Фланец 3-150-63 ст.25 ГОСТ 12821-80</t>
  </si>
  <si>
    <t>Заглушка 2-50-4,0-20 АТК 24.200.02-90</t>
  </si>
  <si>
    <t>Фланец 3-200-100 ст.20 ГОСТ 12821-80</t>
  </si>
  <si>
    <t>Гайка АМ27-6Н.25.III.2 ГОСТ9064-75</t>
  </si>
  <si>
    <t>Коробка КСП-10</t>
  </si>
  <si>
    <t>16.04.2007</t>
  </si>
  <si>
    <t>Шкаф №3110-01 (49-А2 БКРА3110-01-06)</t>
  </si>
  <si>
    <t>Переход ПК-114х4-89х3,5 ГОСТ 17378-2001</t>
  </si>
  <si>
    <t>Отвод 90 273х8 черт 02.116..МР-ЧИ.01</t>
  </si>
  <si>
    <t>Отвод 90273х8 черт 02.116..МР-ЧИ.01</t>
  </si>
  <si>
    <t>Отвод 45273х8 черт 02.116..МР-ЧИ.01</t>
  </si>
  <si>
    <t>Извещатель охранный ДПМ-3 исп.00</t>
  </si>
  <si>
    <t>Сигнализатор ДПС 7В</t>
  </si>
  <si>
    <t>Блок СППК5 17с16нж Ду100 Ру63 (пр59)</t>
  </si>
  <si>
    <t>827</t>
  </si>
  <si>
    <t>Установка домкратная УДП-160д г/п 40тн</t>
  </si>
  <si>
    <t>31.07.2007</t>
  </si>
  <si>
    <t>Лампа DLS PHILIPS PL-C/2P 13/830</t>
  </si>
  <si>
    <t>27.04.2007</t>
  </si>
  <si>
    <t>Светильник 113 DLS (ЛВО 10-9 003)</t>
  </si>
  <si>
    <t>Клапан рег.КМР-Р401нж 50 16Р У Ду50 Ру63</t>
  </si>
  <si>
    <t>Розетка штепсельная 13553-00-00Б</t>
  </si>
  <si>
    <t>18.07.2007</t>
  </si>
  <si>
    <t>Розетка штепсельная 13554-00-00Б</t>
  </si>
  <si>
    <t>Клапан пред. Пруж. СППК517с8нж1Ду50Ру160</t>
  </si>
  <si>
    <t>Фильтр Ду 20 Ру16 СНИЦ494.725.005 ФМС</t>
  </si>
  <si>
    <t>Задвижка 30с915нж Ду250 Ру40 с эл. пр</t>
  </si>
  <si>
    <t>Клапан запорный С21150-025-30 Ду25 Ру63</t>
  </si>
  <si>
    <t>Клапан С21150-05-12 Ду 15 Ру 16</t>
  </si>
  <si>
    <t>Клапан запорный С21150-025-18 Ду25 Ру40</t>
  </si>
  <si>
    <t>Вентиль Р-35-ВИ-032-000 Ду15 Ру160</t>
  </si>
  <si>
    <t>Позиционер ЭПП-1-У1</t>
  </si>
  <si>
    <t>13.06.2007</t>
  </si>
  <si>
    <t>Станция управления фонтанной арматурой</t>
  </si>
  <si>
    <t>06.09.2007</t>
  </si>
  <si>
    <t>28.06.2007</t>
  </si>
  <si>
    <t>Отвод II-90-2Ду 377х18-20 ТУ 51-515-91</t>
  </si>
  <si>
    <t>Отвод I-90-4Ду 159х11-20 ТУ 51-515-91</t>
  </si>
  <si>
    <t>Отвод I-90-2Ду 219х16-20 ТУ 51-515-91</t>
  </si>
  <si>
    <t>Отвод гнутый</t>
  </si>
  <si>
    <t>Комплект линзовый КЛМ (ЛБ) 16903-00-00</t>
  </si>
  <si>
    <t>02.08.2007</t>
  </si>
  <si>
    <t>Комплект линзовый КЛМ (Ж) 16903-00-00-01</t>
  </si>
  <si>
    <t>Комплект линзовый КЛМ (С) 16903-00-00-01</t>
  </si>
  <si>
    <t>Комплект линзовый КЛК (Ж) 16904-00-00</t>
  </si>
  <si>
    <t>Комплект линзовый КЛК (К) 16904-00-00</t>
  </si>
  <si>
    <t>Комплект линзовый КЛК (ЛБ) 16904-00-00</t>
  </si>
  <si>
    <t>Комплект линзовый КЛК (С) 16904-00-00</t>
  </si>
  <si>
    <t>Щиток (0) 16976-01-00</t>
  </si>
  <si>
    <t>Мачта для светофора 17002-00-00-10</t>
  </si>
  <si>
    <t>Мачта для светофора 17002-00-00-20</t>
  </si>
  <si>
    <t>816</t>
  </si>
  <si>
    <t>Кран мостовой г/п 20,0/5,0 тн-16,5</t>
  </si>
  <si>
    <t>Таль электрическая г/п 0,25 нт., Н=6 м.</t>
  </si>
  <si>
    <t>26.05.2007</t>
  </si>
  <si>
    <t>Клапан обратный 19с53нж01 Ду300 Ру100</t>
  </si>
  <si>
    <t>Извещатель пламени ИП 330/3-20-А1</t>
  </si>
  <si>
    <t>14.06.2007</t>
  </si>
  <si>
    <t>Ввод кабельный Е3 WFR/20/V25</t>
  </si>
  <si>
    <t>Держатель позиционера Q 1201С1001</t>
  </si>
  <si>
    <t>Очистительная жидкость К1003А1006</t>
  </si>
  <si>
    <t>15.06.2007</t>
  </si>
  <si>
    <t>Гайка АМ12.25 ГОСТ 9064-75</t>
  </si>
  <si>
    <t>Болт М20х80.35</t>
  </si>
  <si>
    <t>16.08.2007</t>
  </si>
  <si>
    <t>Гайка М20.5. ГОСТ 5915-70</t>
  </si>
  <si>
    <t>Шайба 20.02. ГОСТ 11371-78</t>
  </si>
  <si>
    <t>Смазка АРТ. GRS-454 (Кат. №005003-001)</t>
  </si>
  <si>
    <t>29.06.2007</t>
  </si>
  <si>
    <t>Заслонка повор.PV52991 Dу100Pу2,5</t>
  </si>
  <si>
    <t>Электрозапальник</t>
  </si>
  <si>
    <t>Клапан пред. 17нж25нж Ду50 Ру40</t>
  </si>
  <si>
    <t>809</t>
  </si>
  <si>
    <t>Агрегат сварочный АС-УИП (двиг. КП-390)</t>
  </si>
  <si>
    <t>Щиток ЩОВ 211БУХЛ1 Iном=10А/Iном=16А</t>
  </si>
  <si>
    <t>20.07.2007</t>
  </si>
  <si>
    <t>Клапан запорный С21150-015-18 Ду15 Ру40</t>
  </si>
  <si>
    <t>Клапан запорный С21150-025-27 Ду25 Ру40</t>
  </si>
  <si>
    <t>Клапан запор. С21150-025-20 Ду25 Ру40</t>
  </si>
  <si>
    <t>Заслонка повор. PV52982 Dу200Pу2,5</t>
  </si>
  <si>
    <t>Коробка SA473018(60C2)-5FGA1(A)-5FGA1D</t>
  </si>
  <si>
    <t>17.08.2007</t>
  </si>
  <si>
    <t>Коробка SA301410(30C2)-3FGA1(A)-2FGA1B</t>
  </si>
  <si>
    <t>Коробка SA141410(14C2)-1FGA1(D)-3FGA1©</t>
  </si>
  <si>
    <t>Коробка SA301410(34C2)-2FGA1(C)-5FGA1(A)</t>
  </si>
  <si>
    <t>Коробка SA141410(14C2)-5FGA1(D)-3FGA1©</t>
  </si>
  <si>
    <t>Коробка SA141410(18C2)-3FGA1(A)-2FGA1B</t>
  </si>
  <si>
    <t>Коробка SA301410(38C2)-5FGA1(A)-1FGA1(B)</t>
  </si>
  <si>
    <t>Болт М12х60.58 ГОСТ 7798-70</t>
  </si>
  <si>
    <t>Болт М12х70.58</t>
  </si>
  <si>
    <t>Гайка М16.5 ГОСТ 5915-70</t>
  </si>
  <si>
    <t>Заглушка 32х4-10,0-0,6-У ТУ 1469-007</t>
  </si>
  <si>
    <t>20.08.2007</t>
  </si>
  <si>
    <t>Заглушка 18х4-6,4-0,6-У ТУ 1469-007</t>
  </si>
  <si>
    <t>Шпилька АМ12-6gх70.35 ГОСТ 9066-75</t>
  </si>
  <si>
    <t>Коробка SA111108(10C2)-2FGA1(A)-2FGA1(B)</t>
  </si>
  <si>
    <t>31.08.2007</t>
  </si>
  <si>
    <t>Клапан со стальным затвором</t>
  </si>
  <si>
    <t>24.12.2008</t>
  </si>
  <si>
    <t>Клапан обратный 19с53нж Ду300 Ру40</t>
  </si>
  <si>
    <t>Клапан обрат.ТД44040.350.01 19с53нж01</t>
  </si>
  <si>
    <t>Шайба 12.Н65Г ГОСТ 6402-70</t>
  </si>
  <si>
    <t>Шпилька АМ24-6gх150.48.35.III.2</t>
  </si>
  <si>
    <t>Шайба 16.3.III.2 ГОСТ 9065-75</t>
  </si>
  <si>
    <t>Переход ПЭ-57х5-32х4 ГОСТ 17378-2001</t>
  </si>
  <si>
    <t>Клапан запор. С21150-025-08 Ду25 Ру160</t>
  </si>
  <si>
    <t>Клапан рег.КМР401нж 50 0,6РНЗ У Ду50Ру63</t>
  </si>
  <si>
    <t>Клапан рег. КМО101 нж 50 НЗ У Ду50 Ру160</t>
  </si>
  <si>
    <t>Баллон с газом для запр. трансформаторов</t>
  </si>
  <si>
    <t>Устройство для трансформаторов тока</t>
  </si>
  <si>
    <t>Кран шар. 11лс(6)768п Ду300 Ру80 "А"</t>
  </si>
  <si>
    <t>Пневмоклапан П-КРМ122-16.1-1-1 Ду16Ру1,0</t>
  </si>
  <si>
    <t>29.02.2008</t>
  </si>
  <si>
    <t>Задвижка Ду-150 Ру-900 RTJ CS ASTM А350-</t>
  </si>
  <si>
    <t>11.03.2008</t>
  </si>
  <si>
    <t>Тройник проходник</t>
  </si>
  <si>
    <t>20.04.2009</t>
  </si>
  <si>
    <t>Прокладка оваль.сеч.Ду50 R26 135</t>
  </si>
  <si>
    <t>Прокладка овальн.сеч. Ду25 R18 135 НВ</t>
  </si>
  <si>
    <t>Секция тройниковая, СТ 200х100 короб</t>
  </si>
  <si>
    <t>Секция прямая, СП 100х100,короб</t>
  </si>
  <si>
    <t>Секция угловая, СУ 100х100, короб</t>
  </si>
  <si>
    <t>Секция прямая, СП 150х150 короб</t>
  </si>
  <si>
    <t>Секция прямая, СП 200х200 короб</t>
  </si>
  <si>
    <t>1050000000</t>
  </si>
  <si>
    <t>Фланец 1-50-2,5 ст.20 ГОСТ 12821-80</t>
  </si>
  <si>
    <t>Прокладка 3 1/16"АРI sch10000 BX154 316L</t>
  </si>
  <si>
    <t>Фланец Ду100 sch2500RTJ ч-ж ФШ-00.001-04</t>
  </si>
  <si>
    <t>30.04.2007</t>
  </si>
  <si>
    <t>Фланец 3-50-16 ст.20 ГОСТ 12821-80</t>
  </si>
  <si>
    <t>31.10.2013</t>
  </si>
  <si>
    <t>Кабель КВБбШвнг 19х1</t>
  </si>
  <si>
    <t>31.01.2014</t>
  </si>
  <si>
    <t>Металлорукав не герметичный РЗ-Ц-Х Ду 18</t>
  </si>
  <si>
    <t>24.02.2014</t>
  </si>
  <si>
    <t>ИТОГО</t>
  </si>
  <si>
    <r>
      <t xml:space="preserve">Организация </t>
    </r>
    <r>
      <rPr>
        <b/>
        <u/>
        <sz val="10"/>
        <rFont val="Arial Cyr"/>
        <charset val="204"/>
      </rPr>
      <t>ООО "Газпром добыча Астрахань"</t>
    </r>
  </si>
  <si>
    <r>
      <t xml:space="preserve">Ведомость остатков ТМЦ (забалансовый учет) на </t>
    </r>
    <r>
      <rPr>
        <b/>
        <u/>
        <sz val="10"/>
        <rFont val="Arial Cyr"/>
        <charset val="204"/>
      </rPr>
      <t>02.03.2020</t>
    </r>
  </si>
  <si>
    <t>договор через З/П</t>
  </si>
  <si>
    <t xml:space="preserve">договор по разр.ЗГД  </t>
  </si>
  <si>
    <t>исп. Котельникова С.К.                                                                            Тел.8(8512)31-33-85, 31-64-09,                                                                                        E-mail: Skotelnikova@astrakhan-dobycha.gazprom.ru</t>
  </si>
  <si>
    <t xml:space="preserve"> КРЕПЕЖНАЯ ЛЕНТА,H90510 BAKER BANDING STRAP KIT Size:0.750" x 32" LG - Типоразмер Маterial: Stainless Steel Материал: Нерж. Сталь</t>
  </si>
  <si>
    <t xml:space="preserve"> Шпилька с 2-мя усиленными шестигранными гайками М20х160 ASTM A320L7M гайка ASTM A 194 k 2 HM</t>
  </si>
  <si>
    <t>I000000357</t>
  </si>
  <si>
    <t xml:space="preserve"> Трубогиб MS-HTB-12M</t>
  </si>
  <si>
    <t>I000000413</t>
  </si>
  <si>
    <t xml:space="preserve"> Шпилька с 2-мя усиленными шестигранными гайками М24х140 ASTM A320L7M гайка ASTM A 194 k 2 HM</t>
  </si>
  <si>
    <t>I000000596</t>
  </si>
  <si>
    <t xml:space="preserve"> Кабель КСВВ 4х0,5</t>
  </si>
  <si>
    <t>I000000983</t>
  </si>
  <si>
    <t>I000000984</t>
  </si>
  <si>
    <t xml:space="preserve"> Кабель КСВВ 2х0,5</t>
  </si>
  <si>
    <t>I000000994</t>
  </si>
  <si>
    <t xml:space="preserve"> Фланец Ду-25 sch 1500 ANSI RTJ приварой встык CS ASTM A350 LF-2 mod.</t>
  </si>
  <si>
    <t>I000001361</t>
  </si>
  <si>
    <t xml:space="preserve"> Фланец Ду-150 sch 900 ANSI RTJ приварной встык CS ASTМ A350-LF2 mod.</t>
  </si>
  <si>
    <t>I000001362</t>
  </si>
  <si>
    <t xml:space="preserve"> Фланец Ду-25 sch 2500 фунтов ANSI RTJ приварной встык черт. № ФП-00.001-13 ТУ 3665-001-51705251-05</t>
  </si>
  <si>
    <t>I000001552</t>
  </si>
  <si>
    <t xml:space="preserve"> Прокладка металлическая овального сечения Ду25 sch.2500 RTJ R-18 ASME B16.20-1998 3 AISI 316L 135 НВ max. SPC-PT -26</t>
  </si>
  <si>
    <t>I000001588</t>
  </si>
  <si>
    <t xml:space="preserve"> Усилитель мощности полного состава трансляционный 400УМПТ-1-120 (361)</t>
  </si>
  <si>
    <t>I000001664</t>
  </si>
  <si>
    <t xml:space="preserve"> Фланец с шибером с впадиной Ду-25 sch 2500 ANSI RTJ черт. № ФШ-00.001-02 ТУ 3665-001-51705251-05</t>
  </si>
  <si>
    <t>I000001797</t>
  </si>
  <si>
    <t xml:space="preserve"> Фланец Ду-100 sch 2500 ANSI RTJ приварной встык черт. № ФП-00.001-18 ТУ 3665-001-51705251-05</t>
  </si>
  <si>
    <t>I000001798</t>
  </si>
  <si>
    <t>S026</t>
  </si>
  <si>
    <t xml:space="preserve">Перечень невостребованных инвестиционных материально-технических ресурсов ПАО "Газпром",                                                                                                                                                  предлагаемых к отчуждению на 01.09.2020г.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</si>
</sst>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;\-0;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>
      <alignment horizontal="left"/>
    </xf>
    <xf numFmtId="164" fontId="1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</cellStyleXfs>
  <cellXfs count="6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 wrapText="1" shrinkToFit="1"/>
      <protection hidden="1"/>
    </xf>
    <xf numFmtId="0" fontId="8" fillId="2" borderId="3" xfId="0" applyFont="1" applyFill="1" applyBorder="1" applyAlignment="1" applyProtection="1">
      <alignment horizontal="center" vertical="center" wrapText="1" shrinkToFit="1"/>
      <protection hidden="1"/>
    </xf>
    <xf numFmtId="0" fontId="8" fillId="2" borderId="2" xfId="0" applyFont="1" applyFill="1" applyBorder="1" applyAlignment="1" applyProtection="1">
      <alignment horizontal="center" vertical="center" wrapText="1" shrinkToFit="1"/>
      <protection hidden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wrapText="1" shrinkToFit="1"/>
      <protection locked="0" hidden="1"/>
    </xf>
    <xf numFmtId="0" fontId="8" fillId="2" borderId="2" xfId="0" applyFont="1" applyFill="1" applyBorder="1" applyAlignment="1" applyProtection="1">
      <alignment vertical="center" wrapText="1" shrinkToFit="1"/>
      <protection locked="0" hidden="1"/>
    </xf>
    <xf numFmtId="1" fontId="8" fillId="2" borderId="2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8" fillId="2" borderId="2" xfId="0" applyFont="1" applyFill="1" applyBorder="1" applyAlignment="1" applyProtection="1">
      <alignment horizontal="center" vertical="center" wrapText="1" shrinkToFit="1"/>
      <protection locked="0" hidden="1"/>
    </xf>
    <xf numFmtId="0" fontId="8" fillId="2" borderId="2" xfId="0" applyNumberFormat="1" applyFont="1" applyFill="1" applyBorder="1" applyAlignment="1" applyProtection="1">
      <alignment horizontal="center" vertical="center" wrapText="1" shrinkToFit="1"/>
      <protection locked="0" hidden="1"/>
    </xf>
    <xf numFmtId="4" fontId="8" fillId="2" borderId="2" xfId="0" applyNumberFormat="1" applyFont="1" applyFill="1" applyBorder="1" applyAlignment="1" applyProtection="1">
      <alignment horizontal="right" vertical="center" wrapText="1" shrinkToFit="1"/>
      <protection locked="0" hidden="1"/>
    </xf>
    <xf numFmtId="0" fontId="12" fillId="0" borderId="0" xfId="0" applyFont="1" applyFill="1" applyBorder="1" applyAlignment="1">
      <alignment vertical="center"/>
    </xf>
    <xf numFmtId="166" fontId="9" fillId="0" borderId="4" xfId="7" applyNumberFormat="1" applyFont="1" applyBorder="1" applyAlignment="1">
      <alignment horizontal="left" vertical="center" wrapText="1"/>
    </xf>
    <xf numFmtId="0" fontId="9" fillId="0" borderId="4" xfId="7" applyFont="1" applyBorder="1" applyAlignment="1">
      <alignment horizontal="center" vertical="center" wrapText="1"/>
    </xf>
    <xf numFmtId="165" fontId="9" fillId="0" borderId="4" xfId="7" applyNumberFormat="1" applyFont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 applyProtection="1">
      <alignment horizontal="center" vertical="center" wrapText="1" shrinkToFit="1"/>
      <protection locked="0" hidden="1"/>
    </xf>
    <xf numFmtId="4" fontId="11" fillId="2" borderId="4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 wrapText="1"/>
    </xf>
    <xf numFmtId="0" fontId="15" fillId="0" borderId="0" xfId="9" applyFont="1"/>
    <xf numFmtId="0" fontId="2" fillId="0" borderId="0" xfId="9"/>
    <xf numFmtId="0" fontId="16" fillId="0" borderId="0" xfId="9" applyFont="1"/>
    <xf numFmtId="0" fontId="15" fillId="0" borderId="7" xfId="9" applyFont="1" applyBorder="1" applyAlignment="1">
      <alignment horizontal="center" vertical="center" wrapText="1"/>
    </xf>
    <xf numFmtId="0" fontId="2" fillId="0" borderId="7" xfId="9" applyBorder="1" applyAlignment="1">
      <alignment horizontal="center" vertical="top"/>
    </xf>
    <xf numFmtId="0" fontId="2" fillId="0" borderId="7" xfId="9" applyBorder="1" applyAlignment="1">
      <alignment vertical="top" wrapText="1"/>
    </xf>
    <xf numFmtId="2" fontId="2" fillId="0" borderId="7" xfId="9" applyNumberFormat="1" applyBorder="1" applyAlignment="1">
      <alignment horizontal="right" vertical="top"/>
    </xf>
    <xf numFmtId="165" fontId="2" fillId="0" borderId="7" xfId="9" applyNumberFormat="1" applyBorder="1" applyAlignment="1">
      <alignment horizontal="right" vertical="top"/>
    </xf>
    <xf numFmtId="166" fontId="2" fillId="0" borderId="7" xfId="9" applyNumberFormat="1" applyBorder="1" applyAlignment="1">
      <alignment horizontal="center" vertical="top"/>
    </xf>
    <xf numFmtId="166" fontId="2" fillId="0" borderId="7" xfId="9" applyNumberFormat="1" applyBorder="1" applyAlignment="1">
      <alignment horizontal="left" vertical="top"/>
    </xf>
    <xf numFmtId="0" fontId="2" fillId="0" borderId="7" xfId="9" applyBorder="1" applyAlignment="1">
      <alignment vertical="top"/>
    </xf>
    <xf numFmtId="0" fontId="15" fillId="0" borderId="7" xfId="9" applyFont="1" applyBorder="1" applyAlignment="1">
      <alignment horizontal="center" vertical="top"/>
    </xf>
    <xf numFmtId="0" fontId="8" fillId="2" borderId="8" xfId="0" applyFont="1" applyFill="1" applyBorder="1" applyAlignment="1" applyProtection="1">
      <alignment horizontal="center" vertical="center" wrapText="1" shrinkToFit="1"/>
      <protection hidden="1"/>
    </xf>
    <xf numFmtId="0" fontId="9" fillId="2" borderId="9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 applyProtection="1">
      <alignment horizontal="center" vertical="center" wrapText="1" shrinkToFit="1"/>
      <protection locked="0" hidden="1"/>
    </xf>
    <xf numFmtId="166" fontId="9" fillId="0" borderId="6" xfId="7" applyNumberFormat="1" applyFont="1" applyBorder="1" applyAlignment="1">
      <alignment horizontal="left" vertical="center" wrapText="1"/>
    </xf>
    <xf numFmtId="0" fontId="9" fillId="0" borderId="6" xfId="7" applyFont="1" applyBorder="1" applyAlignment="1">
      <alignment horizontal="center" vertical="center" wrapText="1"/>
    </xf>
    <xf numFmtId="165" fontId="9" fillId="0" borderId="6" xfId="7" applyNumberFormat="1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 applyProtection="1">
      <alignment horizontal="center" vertical="center" wrapText="1" shrinkToFit="1"/>
      <protection locked="0" hidden="1"/>
    </xf>
    <xf numFmtId="166" fontId="9" fillId="0" borderId="11" xfId="7" applyNumberFormat="1" applyFont="1" applyBorder="1" applyAlignment="1">
      <alignment horizontal="left" vertical="center" wrapText="1"/>
    </xf>
    <xf numFmtId="0" fontId="9" fillId="0" borderId="11" xfId="7" applyFont="1" applyBorder="1" applyAlignment="1">
      <alignment horizontal="center" vertical="center" wrapText="1"/>
    </xf>
    <xf numFmtId="165" fontId="9" fillId="0" borderId="11" xfId="7" applyNumberFormat="1" applyFont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 shrinkToFit="1"/>
    </xf>
    <xf numFmtId="0" fontId="9" fillId="0" borderId="12" xfId="7" applyFont="1" applyBorder="1" applyAlignment="1">
      <alignment horizontal="center" vertical="center" wrapText="1"/>
    </xf>
    <xf numFmtId="0" fontId="9" fillId="0" borderId="13" xfId="7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 shrinkToFit="1"/>
    </xf>
    <xf numFmtId="0" fontId="9" fillId="2" borderId="15" xfId="0" applyFont="1" applyFill="1" applyBorder="1" applyAlignment="1">
      <alignment horizontal="center" vertical="center" wrapText="1" shrinkToFit="1"/>
    </xf>
    <xf numFmtId="0" fontId="9" fillId="2" borderId="16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</cellXfs>
  <cellStyles count="10">
    <cellStyle name="Обычный" xfId="0" builtinId="0"/>
    <cellStyle name="Обычный 2" xfId="1"/>
    <cellStyle name="Обычный 3" xfId="2"/>
    <cellStyle name="Обычный 4" xfId="5"/>
    <cellStyle name="Обычный 5" xfId="8"/>
    <cellStyle name="Обычный_Лист1" xfId="9"/>
    <cellStyle name="Обычный_Лист3" xfId="7"/>
    <cellStyle name="Процентный 2" xfId="3"/>
    <cellStyle name="Финансовый 2" xfId="4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&#1054;&#1094;&#1077;&#1085;&#1082;&#1072;%20&#1042;&#1057;&#1025;/2013/!%20&#1088;&#1072;&#1073;&#1086;&#1095;&#1072;&#1103;%20&#1087;&#1072;&#1087;&#1082;&#1072;/07%20&#1053;&#1077;&#1083;&#1080;&#1082;&#1074;&#1080;&#1076;&#1099;%20(&#1089;&#1074;&#1086;&#1076;&#1085;&#1099;&#1081;%20&#1042;&#1057;&#1045;)/02%20&#1044;&#1086;&#1082;&#1091;&#1084;&#1077;&#1085;&#1090;&#1099;%20&#1076;&#1083;&#1103;%20&#1086;&#1094;&#1077;&#1085;&#1082;&#1091;/&#1040;&#1082;&#1090;%20&#1090;&#1077;&#1093;&#1085;&#1080;&#1095;&#1077;&#1089;&#1082;&#1086;&#1075;&#1086;%20&#1089;&#1086;&#1089;&#1090;&#1086;&#1103;&#1085;&#1080;&#1103;%202-4-2013%20(&#1080;&#1090;&#1086;&#1075;&#108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TOK-SR3\guz$\!%20&#1054;&#1094;&#1077;&#1085;&#1082;&#1072;%20&#1042;&#1057;&#1025;\2013\!%20&#1088;&#1072;&#1073;&#1086;&#1095;&#1072;&#1103;%20&#1087;&#1072;&#1087;&#1082;&#1072;\07%20&#1053;&#1077;&#1083;&#1080;&#1082;&#1074;&#1080;&#1076;&#1099;%20(&#1089;&#1074;&#1086;&#1076;&#1085;&#1099;&#1081;%20&#1042;&#1057;&#1045;)\02%20&#1044;&#1086;&#1082;&#1091;&#1084;&#1077;&#1085;&#1090;&#1099;%20&#1076;&#1083;&#1103;%20&#1086;&#1094;&#1077;&#1085;&#1082;&#1091;\&#1040;&#1082;&#1090;%20&#1090;&#1077;&#1093;&#1085;&#1080;&#1095;&#1077;&#1089;&#1082;&#1086;&#1075;&#1086;%20&#1089;&#1086;&#1089;&#1090;&#1086;&#1103;&#1085;&#1080;&#1103;%202-4-2013%20(&#1080;&#1090;&#1086;&#1075;&#108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02 (УМТСиК)"/>
      <sheetName val="АКТ 03 (СП)"/>
      <sheetName val="АКТ 04 (УМТСиК)"/>
      <sheetName val="на оценку"/>
      <sheetName val="Лист2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02 (УМТСиК)"/>
      <sheetName val="АКТ 03 (СП)"/>
      <sheetName val="АКТ 04 (УМТСиК)"/>
      <sheetName val="на оценку"/>
      <sheetName val="Лист2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655"/>
  <sheetViews>
    <sheetView tabSelected="1" view="pageBreakPreview" zoomScale="95" zoomScaleNormal="100" zoomScaleSheetLayoutView="95" workbookViewId="0">
      <pane ySplit="4" topLeftCell="A5" activePane="bottomLeft" state="frozen"/>
      <selection pane="bottomLeft" activeCell="A4" sqref="A4:XFD4"/>
    </sheetView>
  </sheetViews>
  <sheetFormatPr defaultColWidth="9.140625" defaultRowHeight="12.75" outlineLevelCol="1" x14ac:dyDescent="0.25"/>
  <cols>
    <col min="1" max="1" width="6.42578125" style="2" customWidth="1"/>
    <col min="2" max="2" width="41.140625" style="2" hidden="1" customWidth="1"/>
    <col min="3" max="3" width="78.85546875" style="2" customWidth="1"/>
    <col min="4" max="4" width="13" style="2" customWidth="1"/>
    <col min="5" max="5" width="14.85546875" style="2" customWidth="1"/>
    <col min="6" max="6" width="7.85546875" style="2" customWidth="1"/>
    <col min="7" max="7" width="10.85546875" style="3" customWidth="1"/>
    <col min="8" max="8" width="15.28515625" style="10" customWidth="1" outlineLevel="1"/>
    <col min="9" max="9" width="15.7109375" style="2" customWidth="1" outlineLevel="1"/>
    <col min="10" max="10" width="13.85546875" style="1" customWidth="1" outlineLevel="1"/>
    <col min="11" max="11" width="18.42578125" style="2" customWidth="1"/>
    <col min="12" max="16384" width="9.140625" style="2"/>
  </cols>
  <sheetData>
    <row r="1" spans="1:10" ht="42" customHeight="1" x14ac:dyDescent="0.25">
      <c r="H1" s="4"/>
      <c r="I1" s="60"/>
      <c r="J1" s="60"/>
    </row>
    <row r="2" spans="1:10" ht="45.75" customHeight="1" x14ac:dyDescent="0.25">
      <c r="A2" s="61" t="s">
        <v>4513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3.5" thickBot="1" x14ac:dyDescent="0.3"/>
    <row r="4" spans="1:10" ht="88.5" customHeight="1" thickBot="1" x14ac:dyDescent="0.3">
      <c r="A4" s="13" t="s">
        <v>0</v>
      </c>
      <c r="B4" s="44"/>
      <c r="C4" s="14" t="s">
        <v>3</v>
      </c>
      <c r="D4" s="15" t="s">
        <v>4</v>
      </c>
      <c r="E4" s="15" t="s">
        <v>9</v>
      </c>
      <c r="F4" s="15" t="s">
        <v>2</v>
      </c>
      <c r="G4" s="16" t="s">
        <v>1</v>
      </c>
      <c r="H4" s="16" t="s">
        <v>2938</v>
      </c>
      <c r="I4" s="16" t="s">
        <v>2939</v>
      </c>
      <c r="J4" s="17" t="s">
        <v>2937</v>
      </c>
    </row>
    <row r="5" spans="1:10" s="11" customFormat="1" ht="15.75" x14ac:dyDescent="0.25">
      <c r="A5" s="57">
        <v>1</v>
      </c>
      <c r="B5" s="45" t="str">
        <f>CONCATENATE(D5,E5,G5)</f>
        <v>50067127I000000584450</v>
      </c>
      <c r="C5" s="51" t="s">
        <v>61</v>
      </c>
      <c r="D5" s="52">
        <v>50067127</v>
      </c>
      <c r="E5" s="52" t="s">
        <v>1400</v>
      </c>
      <c r="F5" s="52" t="s">
        <v>5</v>
      </c>
      <c r="G5" s="53">
        <v>450</v>
      </c>
      <c r="H5" s="54">
        <v>18.77</v>
      </c>
      <c r="I5" s="54">
        <v>8446.5</v>
      </c>
      <c r="J5" s="55" t="s">
        <v>2941</v>
      </c>
    </row>
    <row r="6" spans="1:10" s="11" customFormat="1" ht="31.5" x14ac:dyDescent="0.25">
      <c r="A6" s="58">
        <v>2</v>
      </c>
      <c r="B6" s="45" t="str">
        <f t="shared" ref="B6:B69" si="0">CONCATENATE(D6,E6,G6)</f>
        <v>20017622I0000005851</v>
      </c>
      <c r="C6" s="25" t="s">
        <v>62</v>
      </c>
      <c r="D6" s="26">
        <v>20017622</v>
      </c>
      <c r="E6" s="26" t="s">
        <v>1401</v>
      </c>
      <c r="F6" s="26" t="s">
        <v>5</v>
      </c>
      <c r="G6" s="27">
        <v>1</v>
      </c>
      <c r="H6" s="30">
        <v>794.24</v>
      </c>
      <c r="I6" s="30">
        <v>794.24</v>
      </c>
      <c r="J6" s="55" t="s">
        <v>2941</v>
      </c>
    </row>
    <row r="7" spans="1:10" s="11" customFormat="1" ht="15.75" x14ac:dyDescent="0.25">
      <c r="A7" s="58">
        <v>3</v>
      </c>
      <c r="B7" s="45" t="str">
        <f t="shared" si="0"/>
        <v>20017618I0000005861</v>
      </c>
      <c r="C7" s="25" t="s">
        <v>63</v>
      </c>
      <c r="D7" s="26">
        <v>20017618</v>
      </c>
      <c r="E7" s="26" t="s">
        <v>1402</v>
      </c>
      <c r="F7" s="26" t="s">
        <v>5</v>
      </c>
      <c r="G7" s="27">
        <v>1</v>
      </c>
      <c r="H7" s="30">
        <v>1660.68</v>
      </c>
      <c r="I7" s="30">
        <v>1660.68</v>
      </c>
      <c r="J7" s="55" t="s">
        <v>2941</v>
      </c>
    </row>
    <row r="8" spans="1:10" s="11" customFormat="1" ht="15.75" x14ac:dyDescent="0.25">
      <c r="A8" s="58">
        <v>4</v>
      </c>
      <c r="B8" s="45" t="str">
        <f t="shared" si="0"/>
        <v>10081562I0000005876</v>
      </c>
      <c r="C8" s="25" t="s">
        <v>64</v>
      </c>
      <c r="D8" s="26">
        <v>10081562</v>
      </c>
      <c r="E8" s="26" t="s">
        <v>1403</v>
      </c>
      <c r="F8" s="26" t="s">
        <v>5</v>
      </c>
      <c r="G8" s="27">
        <v>6</v>
      </c>
      <c r="H8" s="30">
        <v>15.76</v>
      </c>
      <c r="I8" s="30">
        <v>94.56</v>
      </c>
      <c r="J8" s="55" t="s">
        <v>2941</v>
      </c>
    </row>
    <row r="9" spans="1:10" s="11" customFormat="1" ht="15.75" x14ac:dyDescent="0.25">
      <c r="A9" s="58">
        <v>5</v>
      </c>
      <c r="B9" s="45" t="str">
        <f t="shared" si="0"/>
        <v>20017530I0000005884</v>
      </c>
      <c r="C9" s="25" t="s">
        <v>65</v>
      </c>
      <c r="D9" s="26">
        <v>20017530</v>
      </c>
      <c r="E9" s="26" t="s">
        <v>1404</v>
      </c>
      <c r="F9" s="26" t="s">
        <v>5</v>
      </c>
      <c r="G9" s="27">
        <v>4</v>
      </c>
      <c r="H9" s="30">
        <v>4565.18</v>
      </c>
      <c r="I9" s="30">
        <v>18260.72</v>
      </c>
      <c r="J9" s="55" t="s">
        <v>2941</v>
      </c>
    </row>
    <row r="10" spans="1:10" s="11" customFormat="1" ht="15.75" x14ac:dyDescent="0.25">
      <c r="A10" s="58">
        <v>6</v>
      </c>
      <c r="B10" s="45" t="str">
        <f t="shared" si="0"/>
        <v>20017773I0000005891</v>
      </c>
      <c r="C10" s="25" t="s">
        <v>66</v>
      </c>
      <c r="D10" s="26">
        <v>20017773</v>
      </c>
      <c r="E10" s="26" t="s">
        <v>1405</v>
      </c>
      <c r="F10" s="26" t="s">
        <v>5</v>
      </c>
      <c r="G10" s="27">
        <v>1</v>
      </c>
      <c r="H10" s="30">
        <v>54628.83</v>
      </c>
      <c r="I10" s="30">
        <v>54628.83</v>
      </c>
      <c r="J10" s="55" t="s">
        <v>2941</v>
      </c>
    </row>
    <row r="11" spans="1:10" s="11" customFormat="1" ht="15.75" x14ac:dyDescent="0.25">
      <c r="A11" s="58">
        <v>7</v>
      </c>
      <c r="B11" s="45" t="str">
        <f t="shared" si="0"/>
        <v>20017673I0000005902</v>
      </c>
      <c r="C11" s="25" t="s">
        <v>67</v>
      </c>
      <c r="D11" s="26">
        <v>20017673</v>
      </c>
      <c r="E11" s="26" t="s">
        <v>1406</v>
      </c>
      <c r="F11" s="26" t="s">
        <v>5</v>
      </c>
      <c r="G11" s="27">
        <v>2</v>
      </c>
      <c r="H11" s="30">
        <v>2206.7800000000002</v>
      </c>
      <c r="I11" s="30">
        <v>4413.5600000000004</v>
      </c>
      <c r="J11" s="55" t="s">
        <v>2941</v>
      </c>
    </row>
    <row r="12" spans="1:10" s="11" customFormat="1" ht="15.75" x14ac:dyDescent="0.25">
      <c r="A12" s="58">
        <v>8</v>
      </c>
      <c r="B12" s="45" t="str">
        <f t="shared" si="0"/>
        <v>20017632I0000005914</v>
      </c>
      <c r="C12" s="25" t="s">
        <v>68</v>
      </c>
      <c r="D12" s="26">
        <v>20017632</v>
      </c>
      <c r="E12" s="26" t="s">
        <v>1407</v>
      </c>
      <c r="F12" s="26" t="s">
        <v>5</v>
      </c>
      <c r="G12" s="27">
        <v>4</v>
      </c>
      <c r="H12" s="30">
        <v>1623.56</v>
      </c>
      <c r="I12" s="30">
        <v>6494.24</v>
      </c>
      <c r="J12" s="55" t="s">
        <v>2941</v>
      </c>
    </row>
    <row r="13" spans="1:10" s="11" customFormat="1" ht="15.75" x14ac:dyDescent="0.25">
      <c r="A13" s="58">
        <v>9</v>
      </c>
      <c r="B13" s="45" t="str">
        <f t="shared" si="0"/>
        <v>20018435I00000059272</v>
      </c>
      <c r="C13" s="25" t="s">
        <v>69</v>
      </c>
      <c r="D13" s="26">
        <v>20018435</v>
      </c>
      <c r="E13" s="26" t="s">
        <v>1408</v>
      </c>
      <c r="F13" s="26" t="s">
        <v>5</v>
      </c>
      <c r="G13" s="27">
        <v>72</v>
      </c>
      <c r="H13" s="30">
        <v>227.09</v>
      </c>
      <c r="I13" s="30">
        <v>16350.48</v>
      </c>
      <c r="J13" s="55" t="s">
        <v>2941</v>
      </c>
    </row>
    <row r="14" spans="1:10" s="11" customFormat="1" ht="15.75" x14ac:dyDescent="0.25">
      <c r="A14" s="58">
        <v>10</v>
      </c>
      <c r="B14" s="45" t="str">
        <f t="shared" si="0"/>
        <v>20014737I0000005939</v>
      </c>
      <c r="C14" s="25" t="s">
        <v>70</v>
      </c>
      <c r="D14" s="26">
        <v>20014737</v>
      </c>
      <c r="E14" s="26" t="s">
        <v>1409</v>
      </c>
      <c r="F14" s="26" t="s">
        <v>5</v>
      </c>
      <c r="G14" s="27">
        <v>9</v>
      </c>
      <c r="H14" s="30">
        <v>772.37</v>
      </c>
      <c r="I14" s="30">
        <v>6951.33</v>
      </c>
      <c r="J14" s="55" t="s">
        <v>2941</v>
      </c>
    </row>
    <row r="15" spans="1:10" s="11" customFormat="1" ht="15.75" x14ac:dyDescent="0.25">
      <c r="A15" s="58">
        <v>11</v>
      </c>
      <c r="B15" s="45" t="str">
        <f t="shared" si="0"/>
        <v>20015423I0000005946</v>
      </c>
      <c r="C15" s="25" t="s">
        <v>71</v>
      </c>
      <c r="D15" s="26">
        <v>20015423</v>
      </c>
      <c r="E15" s="26" t="s">
        <v>1410</v>
      </c>
      <c r="F15" s="26" t="s">
        <v>5</v>
      </c>
      <c r="G15" s="27">
        <v>6</v>
      </c>
      <c r="H15" s="30">
        <v>193.84</v>
      </c>
      <c r="I15" s="30">
        <v>1163.04</v>
      </c>
      <c r="J15" s="55" t="s">
        <v>2941</v>
      </c>
    </row>
    <row r="16" spans="1:10" s="11" customFormat="1" ht="15.75" x14ac:dyDescent="0.25">
      <c r="A16" s="58">
        <v>12</v>
      </c>
      <c r="B16" s="45" t="str">
        <f t="shared" si="0"/>
        <v>20014762I0000005951</v>
      </c>
      <c r="C16" s="25" t="s">
        <v>72</v>
      </c>
      <c r="D16" s="26">
        <v>20014762</v>
      </c>
      <c r="E16" s="26" t="s">
        <v>1411</v>
      </c>
      <c r="F16" s="26" t="s">
        <v>5</v>
      </c>
      <c r="G16" s="27">
        <v>1</v>
      </c>
      <c r="H16" s="30">
        <v>1090.32</v>
      </c>
      <c r="I16" s="30">
        <v>1090.32</v>
      </c>
      <c r="J16" s="55" t="s">
        <v>2941</v>
      </c>
    </row>
    <row r="17" spans="1:10" s="11" customFormat="1" ht="15.75" x14ac:dyDescent="0.25">
      <c r="A17" s="58">
        <v>13</v>
      </c>
      <c r="B17" s="45" t="str">
        <f t="shared" si="0"/>
        <v>20014978I0000005982</v>
      </c>
      <c r="C17" s="25" t="s">
        <v>73</v>
      </c>
      <c r="D17" s="26">
        <v>20014978</v>
      </c>
      <c r="E17" s="26" t="s">
        <v>1412</v>
      </c>
      <c r="F17" s="26" t="s">
        <v>5</v>
      </c>
      <c r="G17" s="27">
        <v>2</v>
      </c>
      <c r="H17" s="30">
        <v>13.2</v>
      </c>
      <c r="I17" s="30">
        <v>26.4</v>
      </c>
      <c r="J17" s="55" t="s">
        <v>2941</v>
      </c>
    </row>
    <row r="18" spans="1:10" s="11" customFormat="1" ht="15.75" x14ac:dyDescent="0.25">
      <c r="A18" s="58">
        <v>14</v>
      </c>
      <c r="B18" s="45" t="str">
        <f t="shared" si="0"/>
        <v>20015424I0000005992</v>
      </c>
      <c r="C18" s="25" t="s">
        <v>74</v>
      </c>
      <c r="D18" s="26">
        <v>20015424</v>
      </c>
      <c r="E18" s="26" t="s">
        <v>1413</v>
      </c>
      <c r="F18" s="26" t="s">
        <v>5</v>
      </c>
      <c r="G18" s="27">
        <v>2</v>
      </c>
      <c r="H18" s="30">
        <v>270</v>
      </c>
      <c r="I18" s="30">
        <v>540</v>
      </c>
      <c r="J18" s="55" t="s">
        <v>2941</v>
      </c>
    </row>
    <row r="19" spans="1:10" s="11" customFormat="1" ht="31.5" x14ac:dyDescent="0.25">
      <c r="A19" s="58">
        <v>15</v>
      </c>
      <c r="B19" s="45" t="str">
        <f t="shared" si="0"/>
        <v>20017775I0000006003</v>
      </c>
      <c r="C19" s="25" t="s">
        <v>75</v>
      </c>
      <c r="D19" s="26">
        <v>20017775</v>
      </c>
      <c r="E19" s="26" t="s">
        <v>1414</v>
      </c>
      <c r="F19" s="26" t="s">
        <v>5</v>
      </c>
      <c r="G19" s="27">
        <v>3</v>
      </c>
      <c r="H19" s="30">
        <v>2160</v>
      </c>
      <c r="I19" s="30">
        <v>6480</v>
      </c>
      <c r="J19" s="55" t="s">
        <v>2941</v>
      </c>
    </row>
    <row r="20" spans="1:10" s="11" customFormat="1" ht="15.75" x14ac:dyDescent="0.25">
      <c r="A20" s="58">
        <v>16</v>
      </c>
      <c r="B20" s="45" t="str">
        <f t="shared" si="0"/>
        <v>20017691I0000006031</v>
      </c>
      <c r="C20" s="25" t="s">
        <v>76</v>
      </c>
      <c r="D20" s="26">
        <v>20017691</v>
      </c>
      <c r="E20" s="26" t="s">
        <v>1415</v>
      </c>
      <c r="F20" s="26" t="s">
        <v>5</v>
      </c>
      <c r="G20" s="27">
        <v>1</v>
      </c>
      <c r="H20" s="30">
        <v>2605.7199999999998</v>
      </c>
      <c r="I20" s="30">
        <v>2605.7199999999998</v>
      </c>
      <c r="J20" s="55" t="s">
        <v>2941</v>
      </c>
    </row>
    <row r="21" spans="1:10" s="11" customFormat="1" ht="31.5" x14ac:dyDescent="0.25">
      <c r="A21" s="58">
        <v>17</v>
      </c>
      <c r="B21" s="45" t="str">
        <f t="shared" si="0"/>
        <v>20017529I0000006043</v>
      </c>
      <c r="C21" s="25" t="s">
        <v>77</v>
      </c>
      <c r="D21" s="26">
        <v>20017529</v>
      </c>
      <c r="E21" s="26" t="s">
        <v>1416</v>
      </c>
      <c r="F21" s="26" t="s">
        <v>5</v>
      </c>
      <c r="G21" s="27">
        <v>3</v>
      </c>
      <c r="H21" s="30">
        <v>5574.47</v>
      </c>
      <c r="I21" s="30">
        <v>16723.41</v>
      </c>
      <c r="J21" s="55" t="s">
        <v>2941</v>
      </c>
    </row>
    <row r="22" spans="1:10" s="11" customFormat="1" ht="15.75" x14ac:dyDescent="0.25">
      <c r="A22" s="58">
        <v>18</v>
      </c>
      <c r="B22" s="45" t="str">
        <f t="shared" si="0"/>
        <v>20017548I0000006054</v>
      </c>
      <c r="C22" s="25" t="s">
        <v>78</v>
      </c>
      <c r="D22" s="26">
        <v>20017548</v>
      </c>
      <c r="E22" s="26" t="s">
        <v>1417</v>
      </c>
      <c r="F22" s="26" t="s">
        <v>5</v>
      </c>
      <c r="G22" s="27">
        <v>4</v>
      </c>
      <c r="H22" s="30">
        <v>788.54</v>
      </c>
      <c r="I22" s="30">
        <v>3154.16</v>
      </c>
      <c r="J22" s="55" t="s">
        <v>2941</v>
      </c>
    </row>
    <row r="23" spans="1:10" s="11" customFormat="1" ht="15.75" x14ac:dyDescent="0.25">
      <c r="A23" s="58">
        <v>19</v>
      </c>
      <c r="B23" s="45" t="str">
        <f t="shared" si="0"/>
        <v>20017712I00000060638</v>
      </c>
      <c r="C23" s="25" t="s">
        <v>79</v>
      </c>
      <c r="D23" s="26">
        <v>20017712</v>
      </c>
      <c r="E23" s="26" t="s">
        <v>1418</v>
      </c>
      <c r="F23" s="26" t="s">
        <v>5</v>
      </c>
      <c r="G23" s="27">
        <v>38</v>
      </c>
      <c r="H23" s="30">
        <v>24.45</v>
      </c>
      <c r="I23" s="30">
        <v>929.1</v>
      </c>
      <c r="J23" s="55" t="s">
        <v>2941</v>
      </c>
    </row>
    <row r="24" spans="1:10" s="11" customFormat="1" ht="19.5" customHeight="1" x14ac:dyDescent="0.25">
      <c r="A24" s="58">
        <v>20</v>
      </c>
      <c r="B24" s="45" t="str">
        <f t="shared" si="0"/>
        <v>20017615I0000006072</v>
      </c>
      <c r="C24" s="25" t="s">
        <v>80</v>
      </c>
      <c r="D24" s="26">
        <v>20017615</v>
      </c>
      <c r="E24" s="26" t="s">
        <v>1419</v>
      </c>
      <c r="F24" s="26" t="s">
        <v>5</v>
      </c>
      <c r="G24" s="27">
        <v>2</v>
      </c>
      <c r="H24" s="30">
        <v>623.5</v>
      </c>
      <c r="I24" s="30">
        <v>1247</v>
      </c>
      <c r="J24" s="55" t="s">
        <v>2941</v>
      </c>
    </row>
    <row r="25" spans="1:10" s="11" customFormat="1" ht="15.75" x14ac:dyDescent="0.25">
      <c r="A25" s="58">
        <v>21</v>
      </c>
      <c r="B25" s="45" t="str">
        <f t="shared" si="0"/>
        <v>20017541I0000006086</v>
      </c>
      <c r="C25" s="25" t="s">
        <v>18</v>
      </c>
      <c r="D25" s="26">
        <v>20017541</v>
      </c>
      <c r="E25" s="26" t="s">
        <v>1420</v>
      </c>
      <c r="F25" s="26" t="s">
        <v>5</v>
      </c>
      <c r="G25" s="27">
        <v>6</v>
      </c>
      <c r="H25" s="30">
        <v>788.54</v>
      </c>
      <c r="I25" s="30">
        <v>4731.24</v>
      </c>
      <c r="J25" s="55" t="s">
        <v>2941</v>
      </c>
    </row>
    <row r="26" spans="1:10" s="11" customFormat="1" ht="15.75" x14ac:dyDescent="0.25">
      <c r="A26" s="58">
        <v>22</v>
      </c>
      <c r="B26" s="45" t="str">
        <f t="shared" si="0"/>
        <v>20017549I0000006096</v>
      </c>
      <c r="C26" s="25" t="s">
        <v>81</v>
      </c>
      <c r="D26" s="26">
        <v>20017549</v>
      </c>
      <c r="E26" s="26" t="s">
        <v>1421</v>
      </c>
      <c r="F26" s="26" t="s">
        <v>5</v>
      </c>
      <c r="G26" s="27">
        <v>6</v>
      </c>
      <c r="H26" s="30">
        <v>525.70000000000005</v>
      </c>
      <c r="I26" s="30">
        <v>3154.2</v>
      </c>
      <c r="J26" s="55" t="s">
        <v>2941</v>
      </c>
    </row>
    <row r="27" spans="1:10" s="11" customFormat="1" ht="15.75" x14ac:dyDescent="0.25">
      <c r="A27" s="58">
        <v>23</v>
      </c>
      <c r="B27" s="45" t="str">
        <f t="shared" si="0"/>
        <v>20017712I00000061112</v>
      </c>
      <c r="C27" s="25" t="s">
        <v>79</v>
      </c>
      <c r="D27" s="26">
        <v>20017712</v>
      </c>
      <c r="E27" s="26" t="s">
        <v>1422</v>
      </c>
      <c r="F27" s="26" t="s">
        <v>5</v>
      </c>
      <c r="G27" s="27">
        <v>12</v>
      </c>
      <c r="H27" s="30">
        <v>17.12</v>
      </c>
      <c r="I27" s="30">
        <v>205.44</v>
      </c>
      <c r="J27" s="55" t="s">
        <v>2941</v>
      </c>
    </row>
    <row r="28" spans="1:10" s="11" customFormat="1" ht="31.5" x14ac:dyDescent="0.25">
      <c r="A28" s="58">
        <v>24</v>
      </c>
      <c r="B28" s="45" t="str">
        <f t="shared" si="0"/>
        <v>20017431I0000006141</v>
      </c>
      <c r="C28" s="25" t="s">
        <v>82</v>
      </c>
      <c r="D28" s="26">
        <v>20017431</v>
      </c>
      <c r="E28" s="26" t="s">
        <v>1423</v>
      </c>
      <c r="F28" s="26" t="s">
        <v>5</v>
      </c>
      <c r="G28" s="27">
        <v>1</v>
      </c>
      <c r="H28" s="30">
        <v>24058.44</v>
      </c>
      <c r="I28" s="30">
        <v>24058.44</v>
      </c>
      <c r="J28" s="55" t="s">
        <v>2941</v>
      </c>
    </row>
    <row r="29" spans="1:10" s="11" customFormat="1" ht="31.5" x14ac:dyDescent="0.25">
      <c r="A29" s="58">
        <v>25</v>
      </c>
      <c r="B29" s="45" t="str">
        <f t="shared" si="0"/>
        <v>20017745I00000061548</v>
      </c>
      <c r="C29" s="25" t="s">
        <v>83</v>
      </c>
      <c r="D29" s="26">
        <v>20017745</v>
      </c>
      <c r="E29" s="26" t="s">
        <v>1424</v>
      </c>
      <c r="F29" s="26" t="s">
        <v>5</v>
      </c>
      <c r="G29" s="27">
        <v>48</v>
      </c>
      <c r="H29" s="30">
        <v>5928.27</v>
      </c>
      <c r="I29" s="30">
        <v>284556.96000000002</v>
      </c>
      <c r="J29" s="55" t="s">
        <v>2941</v>
      </c>
    </row>
    <row r="30" spans="1:10" s="11" customFormat="1" ht="15.75" x14ac:dyDescent="0.25">
      <c r="A30" s="58">
        <v>26</v>
      </c>
      <c r="B30" s="45" t="str">
        <f t="shared" si="0"/>
        <v>20016311I0000006162</v>
      </c>
      <c r="C30" s="25" t="s">
        <v>84</v>
      </c>
      <c r="D30" s="26">
        <v>20016311</v>
      </c>
      <c r="E30" s="26" t="s">
        <v>1425</v>
      </c>
      <c r="F30" s="26" t="s">
        <v>5</v>
      </c>
      <c r="G30" s="27">
        <v>2</v>
      </c>
      <c r="H30" s="30">
        <v>2738.87</v>
      </c>
      <c r="I30" s="30">
        <v>5477.74</v>
      </c>
      <c r="J30" s="55" t="s">
        <v>2941</v>
      </c>
    </row>
    <row r="31" spans="1:10" s="11" customFormat="1" ht="31.5" x14ac:dyDescent="0.25">
      <c r="A31" s="58">
        <v>27</v>
      </c>
      <c r="B31" s="45" t="str">
        <f t="shared" si="0"/>
        <v>20014977I0000006171</v>
      </c>
      <c r="C31" s="25" t="s">
        <v>85</v>
      </c>
      <c r="D31" s="26">
        <v>20014977</v>
      </c>
      <c r="E31" s="26" t="s">
        <v>1426</v>
      </c>
      <c r="F31" s="26" t="s">
        <v>5</v>
      </c>
      <c r="G31" s="27">
        <v>1</v>
      </c>
      <c r="H31" s="30">
        <v>111778.44</v>
      </c>
      <c r="I31" s="30">
        <v>111778.44</v>
      </c>
      <c r="J31" s="55" t="s">
        <v>2941</v>
      </c>
    </row>
    <row r="32" spans="1:10" s="11" customFormat="1" ht="31.5" x14ac:dyDescent="0.25">
      <c r="A32" s="58">
        <v>28</v>
      </c>
      <c r="B32" s="45" t="str">
        <f t="shared" si="0"/>
        <v>20016138I0000006181</v>
      </c>
      <c r="C32" s="25" t="s">
        <v>86</v>
      </c>
      <c r="D32" s="26">
        <v>20016138</v>
      </c>
      <c r="E32" s="26" t="s">
        <v>1427</v>
      </c>
      <c r="F32" s="26" t="s">
        <v>5</v>
      </c>
      <c r="G32" s="27">
        <v>1</v>
      </c>
      <c r="H32" s="30">
        <v>18004.8</v>
      </c>
      <c r="I32" s="30">
        <v>18004.8</v>
      </c>
      <c r="J32" s="55" t="s">
        <v>2941</v>
      </c>
    </row>
    <row r="33" spans="1:10" s="11" customFormat="1" ht="15.75" x14ac:dyDescent="0.25">
      <c r="A33" s="58">
        <v>29</v>
      </c>
      <c r="B33" s="45" t="str">
        <f t="shared" si="0"/>
        <v>20016333I0000006211</v>
      </c>
      <c r="C33" s="25" t="s">
        <v>87</v>
      </c>
      <c r="D33" s="26">
        <v>20016333</v>
      </c>
      <c r="E33" s="26" t="s">
        <v>1428</v>
      </c>
      <c r="F33" s="26" t="s">
        <v>5</v>
      </c>
      <c r="G33" s="27">
        <v>1</v>
      </c>
      <c r="H33" s="30">
        <v>2823.15</v>
      </c>
      <c r="I33" s="30">
        <v>2823.15</v>
      </c>
      <c r="J33" s="55" t="s">
        <v>2941</v>
      </c>
    </row>
    <row r="34" spans="1:10" s="11" customFormat="1" ht="15.75" x14ac:dyDescent="0.25">
      <c r="A34" s="58">
        <v>30</v>
      </c>
      <c r="B34" s="45" t="str">
        <f t="shared" si="0"/>
        <v>20017686I0000006242</v>
      </c>
      <c r="C34" s="25" t="s">
        <v>88</v>
      </c>
      <c r="D34" s="26">
        <v>20017686</v>
      </c>
      <c r="E34" s="26" t="s">
        <v>1429</v>
      </c>
      <c r="F34" s="26" t="s">
        <v>5</v>
      </c>
      <c r="G34" s="27">
        <v>2</v>
      </c>
      <c r="H34" s="30">
        <v>69315.259999999995</v>
      </c>
      <c r="I34" s="30">
        <v>138630.51999999999</v>
      </c>
      <c r="J34" s="55" t="s">
        <v>2941</v>
      </c>
    </row>
    <row r="35" spans="1:10" s="11" customFormat="1" ht="15.75" x14ac:dyDescent="0.25">
      <c r="A35" s="58">
        <v>31</v>
      </c>
      <c r="B35" s="45" t="str">
        <f t="shared" si="0"/>
        <v>20017614I0000006256</v>
      </c>
      <c r="C35" s="25" t="s">
        <v>89</v>
      </c>
      <c r="D35" s="26">
        <v>20017614</v>
      </c>
      <c r="E35" s="26" t="s">
        <v>1430</v>
      </c>
      <c r="F35" s="26" t="s">
        <v>5</v>
      </c>
      <c r="G35" s="27">
        <v>6</v>
      </c>
      <c r="H35" s="30">
        <v>368.24</v>
      </c>
      <c r="I35" s="30">
        <v>2209.44</v>
      </c>
      <c r="J35" s="55" t="s">
        <v>2941</v>
      </c>
    </row>
    <row r="36" spans="1:10" s="11" customFormat="1" ht="15.75" x14ac:dyDescent="0.25">
      <c r="A36" s="58">
        <v>32</v>
      </c>
      <c r="B36" s="45" t="str">
        <f t="shared" si="0"/>
        <v>20017547I0000006269</v>
      </c>
      <c r="C36" s="25" t="s">
        <v>90</v>
      </c>
      <c r="D36" s="26">
        <v>20017547</v>
      </c>
      <c r="E36" s="26" t="s">
        <v>1431</v>
      </c>
      <c r="F36" s="26" t="s">
        <v>5</v>
      </c>
      <c r="G36" s="27">
        <v>9</v>
      </c>
      <c r="H36" s="30">
        <v>404.34</v>
      </c>
      <c r="I36" s="30">
        <v>3639.06</v>
      </c>
      <c r="J36" s="55" t="s">
        <v>2941</v>
      </c>
    </row>
    <row r="37" spans="1:10" s="11" customFormat="1" ht="15.75" x14ac:dyDescent="0.25">
      <c r="A37" s="58">
        <v>33</v>
      </c>
      <c r="B37" s="45" t="str">
        <f t="shared" si="0"/>
        <v>20017776I0000006271</v>
      </c>
      <c r="C37" s="25" t="s">
        <v>91</v>
      </c>
      <c r="D37" s="26">
        <v>20017776</v>
      </c>
      <c r="E37" s="26" t="s">
        <v>1432</v>
      </c>
      <c r="F37" s="26" t="s">
        <v>5</v>
      </c>
      <c r="G37" s="27">
        <v>1</v>
      </c>
      <c r="H37" s="30">
        <v>47.66</v>
      </c>
      <c r="I37" s="30">
        <v>47.66</v>
      </c>
      <c r="J37" s="55" t="s">
        <v>2941</v>
      </c>
    </row>
    <row r="38" spans="1:10" s="11" customFormat="1" ht="15.75" x14ac:dyDescent="0.25">
      <c r="A38" s="58">
        <v>34</v>
      </c>
      <c r="B38" s="45" t="str">
        <f t="shared" si="0"/>
        <v>20017525I00000062811</v>
      </c>
      <c r="C38" s="25" t="s">
        <v>92</v>
      </c>
      <c r="D38" s="26">
        <v>20017525</v>
      </c>
      <c r="E38" s="26" t="s">
        <v>1433</v>
      </c>
      <c r="F38" s="26" t="s">
        <v>5</v>
      </c>
      <c r="G38" s="27">
        <v>11</v>
      </c>
      <c r="H38" s="30">
        <v>41.88</v>
      </c>
      <c r="I38" s="30">
        <v>460.68</v>
      </c>
      <c r="J38" s="55" t="s">
        <v>2941</v>
      </c>
    </row>
    <row r="39" spans="1:10" s="11" customFormat="1" ht="15.75" x14ac:dyDescent="0.25">
      <c r="A39" s="58">
        <v>35</v>
      </c>
      <c r="B39" s="45" t="str">
        <f t="shared" si="0"/>
        <v>20017720I0000006297</v>
      </c>
      <c r="C39" s="25" t="s">
        <v>93</v>
      </c>
      <c r="D39" s="26">
        <v>20017720</v>
      </c>
      <c r="E39" s="26" t="s">
        <v>1434</v>
      </c>
      <c r="F39" s="26" t="s">
        <v>5</v>
      </c>
      <c r="G39" s="27">
        <v>7</v>
      </c>
      <c r="H39" s="30">
        <v>32.49</v>
      </c>
      <c r="I39" s="30">
        <v>227.43</v>
      </c>
      <c r="J39" s="55" t="s">
        <v>2941</v>
      </c>
    </row>
    <row r="40" spans="1:10" s="11" customFormat="1" ht="15.75" x14ac:dyDescent="0.25">
      <c r="A40" s="58">
        <v>36</v>
      </c>
      <c r="B40" s="45" t="str">
        <f t="shared" si="0"/>
        <v>20017718I00000063049</v>
      </c>
      <c r="C40" s="25" t="s">
        <v>94</v>
      </c>
      <c r="D40" s="26">
        <v>20017718</v>
      </c>
      <c r="E40" s="26" t="s">
        <v>1435</v>
      </c>
      <c r="F40" s="26" t="s">
        <v>5</v>
      </c>
      <c r="G40" s="27">
        <v>49</v>
      </c>
      <c r="H40" s="30">
        <v>207.95</v>
      </c>
      <c r="I40" s="30">
        <v>10189.549999999999</v>
      </c>
      <c r="J40" s="55" t="s">
        <v>2941</v>
      </c>
    </row>
    <row r="41" spans="1:10" s="11" customFormat="1" ht="15.75" x14ac:dyDescent="0.25">
      <c r="A41" s="58">
        <v>37</v>
      </c>
      <c r="B41" s="45" t="str">
        <f t="shared" si="0"/>
        <v>20017711I000000631150</v>
      </c>
      <c r="C41" s="25" t="s">
        <v>95</v>
      </c>
      <c r="D41" s="26">
        <v>20017711</v>
      </c>
      <c r="E41" s="26" t="s">
        <v>1436</v>
      </c>
      <c r="F41" s="26" t="s">
        <v>5</v>
      </c>
      <c r="G41" s="27">
        <v>150</v>
      </c>
      <c r="H41" s="30">
        <v>77.98</v>
      </c>
      <c r="I41" s="30">
        <v>11697</v>
      </c>
      <c r="J41" s="55" t="s">
        <v>2941</v>
      </c>
    </row>
    <row r="42" spans="1:10" s="11" customFormat="1" ht="15.75" x14ac:dyDescent="0.25">
      <c r="A42" s="58">
        <v>38</v>
      </c>
      <c r="B42" s="45" t="str">
        <f t="shared" si="0"/>
        <v>20017710I00000063242</v>
      </c>
      <c r="C42" s="25" t="s">
        <v>96</v>
      </c>
      <c r="D42" s="26">
        <v>20017710</v>
      </c>
      <c r="E42" s="26" t="s">
        <v>1437</v>
      </c>
      <c r="F42" s="26" t="s">
        <v>5</v>
      </c>
      <c r="G42" s="27">
        <v>42</v>
      </c>
      <c r="H42" s="30">
        <v>96.32</v>
      </c>
      <c r="I42" s="30">
        <v>4045.44</v>
      </c>
      <c r="J42" s="55" t="s">
        <v>2941</v>
      </c>
    </row>
    <row r="43" spans="1:10" s="11" customFormat="1" ht="15.75" x14ac:dyDescent="0.25">
      <c r="A43" s="58">
        <v>39</v>
      </c>
      <c r="B43" s="45" t="str">
        <f t="shared" si="0"/>
        <v>30013739I0000006346</v>
      </c>
      <c r="C43" s="25" t="s">
        <v>97</v>
      </c>
      <c r="D43" s="26">
        <v>30013739</v>
      </c>
      <c r="E43" s="26" t="s">
        <v>1438</v>
      </c>
      <c r="F43" s="26" t="s">
        <v>5</v>
      </c>
      <c r="G43" s="27">
        <v>6</v>
      </c>
      <c r="H43" s="30">
        <v>332.14</v>
      </c>
      <c r="I43" s="30">
        <v>1992.84</v>
      </c>
      <c r="J43" s="55" t="s">
        <v>2941</v>
      </c>
    </row>
    <row r="44" spans="1:10" s="11" customFormat="1" ht="15.75" x14ac:dyDescent="0.25">
      <c r="A44" s="58">
        <v>40</v>
      </c>
      <c r="B44" s="45" t="str">
        <f t="shared" si="0"/>
        <v>20017687I0000006361</v>
      </c>
      <c r="C44" s="25" t="s">
        <v>98</v>
      </c>
      <c r="D44" s="26">
        <v>20017687</v>
      </c>
      <c r="E44" s="26" t="s">
        <v>1439</v>
      </c>
      <c r="F44" s="26" t="s">
        <v>5</v>
      </c>
      <c r="G44" s="27">
        <v>1</v>
      </c>
      <c r="H44" s="30">
        <v>151024.5</v>
      </c>
      <c r="I44" s="30">
        <v>151024.5</v>
      </c>
      <c r="J44" s="55" t="s">
        <v>2942</v>
      </c>
    </row>
    <row r="45" spans="1:10" s="11" customFormat="1" ht="15.75" x14ac:dyDescent="0.25">
      <c r="A45" s="58">
        <v>41</v>
      </c>
      <c r="B45" s="45" t="str">
        <f t="shared" si="0"/>
        <v>20017687I0000006372</v>
      </c>
      <c r="C45" s="25" t="s">
        <v>98</v>
      </c>
      <c r="D45" s="26">
        <v>20017687</v>
      </c>
      <c r="E45" s="26" t="s">
        <v>1440</v>
      </c>
      <c r="F45" s="26" t="s">
        <v>5</v>
      </c>
      <c r="G45" s="27">
        <v>2</v>
      </c>
      <c r="H45" s="30">
        <v>142083.94</v>
      </c>
      <c r="I45" s="30">
        <v>284167.88</v>
      </c>
      <c r="J45" s="55" t="s">
        <v>2942</v>
      </c>
    </row>
    <row r="46" spans="1:10" s="11" customFormat="1" ht="31.5" x14ac:dyDescent="0.25">
      <c r="A46" s="58">
        <v>42</v>
      </c>
      <c r="B46" s="45" t="str">
        <f t="shared" si="0"/>
        <v>20014639I0000006381</v>
      </c>
      <c r="C46" s="25" t="s">
        <v>99</v>
      </c>
      <c r="D46" s="26">
        <v>20014639</v>
      </c>
      <c r="E46" s="26" t="s">
        <v>1441</v>
      </c>
      <c r="F46" s="26" t="s">
        <v>5</v>
      </c>
      <c r="G46" s="27">
        <v>1</v>
      </c>
      <c r="H46" s="30">
        <v>437188.42</v>
      </c>
      <c r="I46" s="30">
        <v>437188.42</v>
      </c>
      <c r="J46" s="55" t="s">
        <v>2942</v>
      </c>
    </row>
    <row r="47" spans="1:10" s="11" customFormat="1" ht="15.75" x14ac:dyDescent="0.25">
      <c r="A47" s="58">
        <v>43</v>
      </c>
      <c r="B47" s="45" t="str">
        <f t="shared" si="0"/>
        <v>20014672I0000006391</v>
      </c>
      <c r="C47" s="25" t="s">
        <v>100</v>
      </c>
      <c r="D47" s="26">
        <v>20014672</v>
      </c>
      <c r="E47" s="26" t="s">
        <v>1442</v>
      </c>
      <c r="F47" s="26" t="s">
        <v>5</v>
      </c>
      <c r="G47" s="27">
        <v>1</v>
      </c>
      <c r="H47" s="30">
        <v>637782.14</v>
      </c>
      <c r="I47" s="30">
        <v>637782.14</v>
      </c>
      <c r="J47" s="55" t="s">
        <v>2942</v>
      </c>
    </row>
    <row r="48" spans="1:10" s="11" customFormat="1" ht="15.75" x14ac:dyDescent="0.25">
      <c r="A48" s="58">
        <v>44</v>
      </c>
      <c r="B48" s="45" t="str">
        <f t="shared" si="0"/>
        <v>20017900I0000006412</v>
      </c>
      <c r="C48" s="25" t="s">
        <v>101</v>
      </c>
      <c r="D48" s="26">
        <v>20017900</v>
      </c>
      <c r="E48" s="26" t="s">
        <v>1444</v>
      </c>
      <c r="F48" s="26" t="s">
        <v>6</v>
      </c>
      <c r="G48" s="27">
        <v>2</v>
      </c>
      <c r="H48" s="30">
        <v>106303.52</v>
      </c>
      <c r="I48" s="30">
        <v>212607.04</v>
      </c>
      <c r="J48" s="55" t="s">
        <v>2940</v>
      </c>
    </row>
    <row r="49" spans="1:10" s="11" customFormat="1" ht="15.75" x14ac:dyDescent="0.25">
      <c r="A49" s="58">
        <v>45</v>
      </c>
      <c r="B49" s="45" t="str">
        <f t="shared" si="0"/>
        <v>20014472I0000006424</v>
      </c>
      <c r="C49" s="25" t="s">
        <v>102</v>
      </c>
      <c r="D49" s="26">
        <v>20014472</v>
      </c>
      <c r="E49" s="26" t="s">
        <v>1445</v>
      </c>
      <c r="F49" s="26" t="s">
        <v>5</v>
      </c>
      <c r="G49" s="27">
        <v>4</v>
      </c>
      <c r="H49" s="30">
        <v>2119.5</v>
      </c>
      <c r="I49" s="30">
        <v>8478</v>
      </c>
      <c r="J49" s="55" t="s">
        <v>2940</v>
      </c>
    </row>
    <row r="50" spans="1:10" s="11" customFormat="1" ht="31.5" x14ac:dyDescent="0.25">
      <c r="A50" s="58">
        <v>46</v>
      </c>
      <c r="B50" s="45" t="str">
        <f t="shared" si="0"/>
        <v>20014539I00000067120</v>
      </c>
      <c r="C50" s="25" t="s">
        <v>4486</v>
      </c>
      <c r="D50" s="26">
        <v>20014539</v>
      </c>
      <c r="E50" s="26" t="s">
        <v>1916</v>
      </c>
      <c r="F50" s="26" t="s">
        <v>5</v>
      </c>
      <c r="G50" s="27">
        <v>20</v>
      </c>
      <c r="H50" s="30">
        <v>1127.6400000000001</v>
      </c>
      <c r="I50" s="30">
        <v>22552.799999999999</v>
      </c>
      <c r="J50" s="55" t="s">
        <v>2942</v>
      </c>
    </row>
    <row r="51" spans="1:10" s="11" customFormat="1" ht="15.75" x14ac:dyDescent="0.25">
      <c r="A51" s="58">
        <v>47</v>
      </c>
      <c r="B51" s="45" t="str">
        <f t="shared" si="0"/>
        <v>20014660I0000003902</v>
      </c>
      <c r="C51" s="25" t="s">
        <v>47</v>
      </c>
      <c r="D51" s="26">
        <v>20014660</v>
      </c>
      <c r="E51" s="26" t="s">
        <v>1386</v>
      </c>
      <c r="F51" s="26" t="s">
        <v>5</v>
      </c>
      <c r="G51" s="27">
        <v>2</v>
      </c>
      <c r="H51" s="30">
        <v>130395.86</v>
      </c>
      <c r="I51" s="30">
        <v>260791.72</v>
      </c>
      <c r="J51" s="55" t="s">
        <v>4512</v>
      </c>
    </row>
    <row r="52" spans="1:10" s="11" customFormat="1" ht="15.75" x14ac:dyDescent="0.25">
      <c r="A52" s="58">
        <v>48</v>
      </c>
      <c r="B52" s="45" t="str">
        <f t="shared" si="0"/>
        <v>20014650I0000003911</v>
      </c>
      <c r="C52" s="25" t="s">
        <v>48</v>
      </c>
      <c r="D52" s="26">
        <v>20014650</v>
      </c>
      <c r="E52" s="26" t="s">
        <v>1387</v>
      </c>
      <c r="F52" s="26" t="s">
        <v>5</v>
      </c>
      <c r="G52" s="27">
        <v>1</v>
      </c>
      <c r="H52" s="30">
        <v>287994.05</v>
      </c>
      <c r="I52" s="30">
        <v>287994.05</v>
      </c>
      <c r="J52" s="55" t="s">
        <v>4512</v>
      </c>
    </row>
    <row r="53" spans="1:10" s="11" customFormat="1" ht="15.75" x14ac:dyDescent="0.25">
      <c r="A53" s="58">
        <v>49</v>
      </c>
      <c r="B53" s="45" t="str">
        <f t="shared" si="0"/>
        <v>20014649I0000003921</v>
      </c>
      <c r="C53" s="25" t="s">
        <v>49</v>
      </c>
      <c r="D53" s="26">
        <v>20014649</v>
      </c>
      <c r="E53" s="26" t="s">
        <v>1388</v>
      </c>
      <c r="F53" s="26" t="s">
        <v>5</v>
      </c>
      <c r="G53" s="27">
        <v>1</v>
      </c>
      <c r="H53" s="30">
        <v>327570.71000000002</v>
      </c>
      <c r="I53" s="30">
        <v>327570.71000000002</v>
      </c>
      <c r="J53" s="55" t="s">
        <v>4512</v>
      </c>
    </row>
    <row r="54" spans="1:10" s="11" customFormat="1" ht="15.75" x14ac:dyDescent="0.25">
      <c r="A54" s="58">
        <v>50</v>
      </c>
      <c r="B54" s="45" t="str">
        <f t="shared" si="0"/>
        <v>20014648I0000003931</v>
      </c>
      <c r="C54" s="25" t="s">
        <v>50</v>
      </c>
      <c r="D54" s="26">
        <v>20014648</v>
      </c>
      <c r="E54" s="26" t="s">
        <v>1389</v>
      </c>
      <c r="F54" s="26" t="s">
        <v>5</v>
      </c>
      <c r="G54" s="27">
        <v>1</v>
      </c>
      <c r="H54" s="30">
        <v>294859.77</v>
      </c>
      <c r="I54" s="30">
        <v>294859.77</v>
      </c>
      <c r="J54" s="55" t="s">
        <v>4512</v>
      </c>
    </row>
    <row r="55" spans="1:10" s="11" customFormat="1" ht="15.75" x14ac:dyDescent="0.25">
      <c r="A55" s="58">
        <v>51</v>
      </c>
      <c r="B55" s="45" t="str">
        <f t="shared" si="0"/>
        <v>20014622I0000003951</v>
      </c>
      <c r="C55" s="25" t="s">
        <v>51</v>
      </c>
      <c r="D55" s="26">
        <v>20014622</v>
      </c>
      <c r="E55" s="26" t="s">
        <v>1390</v>
      </c>
      <c r="F55" s="26" t="s">
        <v>5</v>
      </c>
      <c r="G55" s="27">
        <v>1</v>
      </c>
      <c r="H55" s="30">
        <v>480312.9</v>
      </c>
      <c r="I55" s="30">
        <v>480312.9</v>
      </c>
      <c r="J55" s="55" t="s">
        <v>4512</v>
      </c>
    </row>
    <row r="56" spans="1:10" s="11" customFormat="1" ht="31.5" x14ac:dyDescent="0.25">
      <c r="A56" s="58">
        <v>52</v>
      </c>
      <c r="B56" s="45" t="str">
        <f t="shared" si="0"/>
        <v>50064978I0000003961</v>
      </c>
      <c r="C56" s="25" t="s">
        <v>52</v>
      </c>
      <c r="D56" s="26">
        <v>50064978</v>
      </c>
      <c r="E56" s="26" t="s">
        <v>1391</v>
      </c>
      <c r="F56" s="26" t="s">
        <v>5</v>
      </c>
      <c r="G56" s="27">
        <v>1</v>
      </c>
      <c r="H56" s="30">
        <v>417576.43</v>
      </c>
      <c r="I56" s="30">
        <v>417576.43</v>
      </c>
      <c r="J56" s="55" t="s">
        <v>4512</v>
      </c>
    </row>
    <row r="57" spans="1:10" s="11" customFormat="1" ht="15.75" x14ac:dyDescent="0.25">
      <c r="A57" s="58">
        <v>53</v>
      </c>
      <c r="B57" s="45" t="str">
        <f t="shared" si="0"/>
        <v>20014525I0000003972</v>
      </c>
      <c r="C57" s="25" t="s">
        <v>53</v>
      </c>
      <c r="D57" s="26">
        <v>20014525</v>
      </c>
      <c r="E57" s="26" t="s">
        <v>1392</v>
      </c>
      <c r="F57" s="26" t="s">
        <v>5</v>
      </c>
      <c r="G57" s="27">
        <v>2</v>
      </c>
      <c r="H57" s="30">
        <v>78185.39</v>
      </c>
      <c r="I57" s="30">
        <v>156370.78</v>
      </c>
      <c r="J57" s="55" t="s">
        <v>4512</v>
      </c>
    </row>
    <row r="58" spans="1:10" s="11" customFormat="1" ht="31.5" x14ac:dyDescent="0.25">
      <c r="A58" s="58">
        <v>54</v>
      </c>
      <c r="B58" s="45" t="str">
        <f t="shared" si="0"/>
        <v>20014524I0000003982</v>
      </c>
      <c r="C58" s="25" t="s">
        <v>54</v>
      </c>
      <c r="D58" s="26">
        <v>20014524</v>
      </c>
      <c r="E58" s="26" t="s">
        <v>1393</v>
      </c>
      <c r="F58" s="26" t="s">
        <v>5</v>
      </c>
      <c r="G58" s="27">
        <v>2</v>
      </c>
      <c r="H58" s="30">
        <v>158170.64000000001</v>
      </c>
      <c r="I58" s="30">
        <v>316341.28000000003</v>
      </c>
      <c r="J58" s="55" t="s">
        <v>4512</v>
      </c>
    </row>
    <row r="59" spans="1:10" s="11" customFormat="1" ht="15.75" x14ac:dyDescent="0.25">
      <c r="A59" s="58">
        <v>55</v>
      </c>
      <c r="B59" s="45" t="str">
        <f t="shared" si="0"/>
        <v>20014521I0000003991</v>
      </c>
      <c r="C59" s="25" t="s">
        <v>55</v>
      </c>
      <c r="D59" s="26">
        <v>20014521</v>
      </c>
      <c r="E59" s="26" t="s">
        <v>1394</v>
      </c>
      <c r="F59" s="26" t="s">
        <v>5</v>
      </c>
      <c r="G59" s="27">
        <v>1</v>
      </c>
      <c r="H59" s="30">
        <v>3153.47</v>
      </c>
      <c r="I59" s="30">
        <v>3153.47</v>
      </c>
      <c r="J59" s="55" t="s">
        <v>4512</v>
      </c>
    </row>
    <row r="60" spans="1:10" s="11" customFormat="1" ht="15.75" x14ac:dyDescent="0.25">
      <c r="A60" s="58">
        <v>56</v>
      </c>
      <c r="B60" s="45" t="str">
        <f t="shared" si="0"/>
        <v>20014493I0000004001</v>
      </c>
      <c r="C60" s="25" t="s">
        <v>56</v>
      </c>
      <c r="D60" s="26">
        <v>20014493</v>
      </c>
      <c r="E60" s="26" t="s">
        <v>1395</v>
      </c>
      <c r="F60" s="26" t="s">
        <v>5</v>
      </c>
      <c r="G60" s="27">
        <v>1</v>
      </c>
      <c r="H60" s="30">
        <v>84440.21</v>
      </c>
      <c r="I60" s="30">
        <v>84440.21</v>
      </c>
      <c r="J60" s="55" t="s">
        <v>4512</v>
      </c>
    </row>
    <row r="61" spans="1:10" s="11" customFormat="1" ht="31.5" x14ac:dyDescent="0.25">
      <c r="A61" s="58">
        <v>57</v>
      </c>
      <c r="B61" s="45" t="str">
        <f t="shared" si="0"/>
        <v>20014489I0000004011</v>
      </c>
      <c r="C61" s="25" t="s">
        <v>57</v>
      </c>
      <c r="D61" s="26">
        <v>20014489</v>
      </c>
      <c r="E61" s="26" t="s">
        <v>1396</v>
      </c>
      <c r="F61" s="26" t="s">
        <v>5</v>
      </c>
      <c r="G61" s="27">
        <v>1</v>
      </c>
      <c r="H61" s="30">
        <v>275499.25</v>
      </c>
      <c r="I61" s="30">
        <v>275499.25</v>
      </c>
      <c r="J61" s="55" t="s">
        <v>4512</v>
      </c>
    </row>
    <row r="62" spans="1:10" s="11" customFormat="1" ht="15.75" x14ac:dyDescent="0.25">
      <c r="A62" s="58">
        <v>58</v>
      </c>
      <c r="B62" s="45" t="str">
        <f t="shared" si="0"/>
        <v>20014454I0000004021</v>
      </c>
      <c r="C62" s="25" t="s">
        <v>58</v>
      </c>
      <c r="D62" s="26">
        <v>20014454</v>
      </c>
      <c r="E62" s="26" t="s">
        <v>1397</v>
      </c>
      <c r="F62" s="26" t="s">
        <v>5</v>
      </c>
      <c r="G62" s="27">
        <v>1</v>
      </c>
      <c r="H62" s="30">
        <v>74667.05</v>
      </c>
      <c r="I62" s="30">
        <v>74667.05</v>
      </c>
      <c r="J62" s="55" t="s">
        <v>4512</v>
      </c>
    </row>
    <row r="63" spans="1:10" s="11" customFormat="1" ht="19.5" customHeight="1" x14ac:dyDescent="0.25">
      <c r="A63" s="58">
        <v>59</v>
      </c>
      <c r="B63" s="45" t="str">
        <f t="shared" si="0"/>
        <v>20014449I0000004031</v>
      </c>
      <c r="C63" s="25" t="s">
        <v>59</v>
      </c>
      <c r="D63" s="26">
        <v>20014449</v>
      </c>
      <c r="E63" s="26" t="s">
        <v>1398</v>
      </c>
      <c r="F63" s="26" t="s">
        <v>5</v>
      </c>
      <c r="G63" s="27">
        <v>1</v>
      </c>
      <c r="H63" s="30">
        <v>32474.05</v>
      </c>
      <c r="I63" s="30">
        <v>32474.05</v>
      </c>
      <c r="J63" s="55" t="s">
        <v>4512</v>
      </c>
    </row>
    <row r="64" spans="1:10" s="11" customFormat="1" ht="15.75" x14ac:dyDescent="0.25">
      <c r="A64" s="58">
        <v>60</v>
      </c>
      <c r="B64" s="45" t="str">
        <f t="shared" si="0"/>
        <v>20014444I0000004041</v>
      </c>
      <c r="C64" s="25" t="s">
        <v>60</v>
      </c>
      <c r="D64" s="26">
        <v>20014444</v>
      </c>
      <c r="E64" s="26" t="s">
        <v>1399</v>
      </c>
      <c r="F64" s="26" t="s">
        <v>5</v>
      </c>
      <c r="G64" s="27">
        <v>1</v>
      </c>
      <c r="H64" s="30">
        <v>245119.53</v>
      </c>
      <c r="I64" s="30">
        <v>245119.53</v>
      </c>
      <c r="J64" s="55" t="s">
        <v>4512</v>
      </c>
    </row>
    <row r="65" spans="1:10" s="11" customFormat="1" ht="15.75" x14ac:dyDescent="0.25">
      <c r="A65" s="58">
        <v>61</v>
      </c>
      <c r="B65" s="45" t="str">
        <f t="shared" si="0"/>
        <v>10084957I000000001150</v>
      </c>
      <c r="C65" s="25" t="s">
        <v>31</v>
      </c>
      <c r="D65" s="26">
        <v>10084957</v>
      </c>
      <c r="E65" s="26" t="s">
        <v>1370</v>
      </c>
      <c r="F65" s="26" t="s">
        <v>5</v>
      </c>
      <c r="G65" s="27">
        <v>150</v>
      </c>
      <c r="H65" s="30">
        <v>43.97</v>
      </c>
      <c r="I65" s="30">
        <v>6595.5</v>
      </c>
      <c r="J65" s="55" t="s">
        <v>2940</v>
      </c>
    </row>
    <row r="66" spans="1:10" s="11" customFormat="1" ht="15.75" x14ac:dyDescent="0.25">
      <c r="A66" s="58">
        <v>62</v>
      </c>
      <c r="B66" s="45" t="str">
        <f t="shared" si="0"/>
        <v>10085227I00000000224</v>
      </c>
      <c r="C66" s="25" t="s">
        <v>32</v>
      </c>
      <c r="D66" s="26">
        <v>10085227</v>
      </c>
      <c r="E66" s="26" t="s">
        <v>1371</v>
      </c>
      <c r="F66" s="26" t="s">
        <v>5</v>
      </c>
      <c r="G66" s="27">
        <v>24</v>
      </c>
      <c r="H66" s="30">
        <v>9.4</v>
      </c>
      <c r="I66" s="30">
        <v>225.6</v>
      </c>
      <c r="J66" s="55" t="s">
        <v>2940</v>
      </c>
    </row>
    <row r="67" spans="1:10" s="11" customFormat="1" ht="15.75" x14ac:dyDescent="0.25">
      <c r="A67" s="58">
        <v>63</v>
      </c>
      <c r="B67" s="45" t="str">
        <f t="shared" si="0"/>
        <v>10085980I00000000316</v>
      </c>
      <c r="C67" s="25" t="s">
        <v>33</v>
      </c>
      <c r="D67" s="26">
        <v>10085980</v>
      </c>
      <c r="E67" s="26" t="s">
        <v>1372</v>
      </c>
      <c r="F67" s="26" t="s">
        <v>5</v>
      </c>
      <c r="G67" s="27">
        <v>16</v>
      </c>
      <c r="H67" s="30">
        <v>4.34</v>
      </c>
      <c r="I67" s="30">
        <v>69.44</v>
      </c>
      <c r="J67" s="55" t="s">
        <v>2940</v>
      </c>
    </row>
    <row r="68" spans="1:10" s="11" customFormat="1" ht="31.5" x14ac:dyDescent="0.25">
      <c r="A68" s="58">
        <v>64</v>
      </c>
      <c r="B68" s="45" t="str">
        <f t="shared" si="0"/>
        <v>10088601I0000000041</v>
      </c>
      <c r="C68" s="25" t="s">
        <v>34</v>
      </c>
      <c r="D68" s="26">
        <v>10088601</v>
      </c>
      <c r="E68" s="26" t="s">
        <v>1373</v>
      </c>
      <c r="F68" s="26" t="s">
        <v>6</v>
      </c>
      <c r="G68" s="27">
        <v>1</v>
      </c>
      <c r="H68" s="30">
        <v>871.25</v>
      </c>
      <c r="I68" s="30">
        <v>871.25</v>
      </c>
      <c r="J68" s="55" t="s">
        <v>2940</v>
      </c>
    </row>
    <row r="69" spans="1:10" s="11" customFormat="1" ht="15.75" x14ac:dyDescent="0.25">
      <c r="A69" s="58">
        <v>65</v>
      </c>
      <c r="B69" s="45" t="str">
        <f t="shared" si="0"/>
        <v>10081288I0000000065</v>
      </c>
      <c r="C69" s="25" t="s">
        <v>35</v>
      </c>
      <c r="D69" s="26">
        <v>10081288</v>
      </c>
      <c r="E69" s="26" t="s">
        <v>1374</v>
      </c>
      <c r="F69" s="26" t="s">
        <v>5</v>
      </c>
      <c r="G69" s="27">
        <v>5</v>
      </c>
      <c r="H69" s="30">
        <v>395.41</v>
      </c>
      <c r="I69" s="30">
        <v>1977.05</v>
      </c>
      <c r="J69" s="55" t="s">
        <v>2940</v>
      </c>
    </row>
    <row r="70" spans="1:10" s="11" customFormat="1" ht="15.75" x14ac:dyDescent="0.25">
      <c r="A70" s="58">
        <v>66</v>
      </c>
      <c r="B70" s="45" t="str">
        <f t="shared" ref="B70:B133" si="1">CONCATENATE(D70,E70,G70)</f>
        <v>10085216I00000000716</v>
      </c>
      <c r="C70" s="25" t="s">
        <v>36</v>
      </c>
      <c r="D70" s="26">
        <v>10085216</v>
      </c>
      <c r="E70" s="26" t="s">
        <v>1375</v>
      </c>
      <c r="F70" s="26" t="s">
        <v>5</v>
      </c>
      <c r="G70" s="27">
        <v>16</v>
      </c>
      <c r="H70" s="30">
        <v>9.4</v>
      </c>
      <c r="I70" s="30">
        <v>150.4</v>
      </c>
      <c r="J70" s="55" t="s">
        <v>2940</v>
      </c>
    </row>
    <row r="71" spans="1:10" s="11" customFormat="1" ht="15.75" x14ac:dyDescent="0.25">
      <c r="A71" s="58">
        <v>67</v>
      </c>
      <c r="B71" s="45" t="str">
        <f t="shared" si="1"/>
        <v>10085214I000000008146</v>
      </c>
      <c r="C71" s="25" t="s">
        <v>37</v>
      </c>
      <c r="D71" s="26">
        <v>10085214</v>
      </c>
      <c r="E71" s="26" t="s">
        <v>1376</v>
      </c>
      <c r="F71" s="26" t="s">
        <v>5</v>
      </c>
      <c r="G71" s="27">
        <v>146</v>
      </c>
      <c r="H71" s="30">
        <v>32.47</v>
      </c>
      <c r="I71" s="30">
        <v>4740.62</v>
      </c>
      <c r="J71" s="55" t="s">
        <v>2940</v>
      </c>
    </row>
    <row r="72" spans="1:10" s="11" customFormat="1" ht="15.75" x14ac:dyDescent="0.25">
      <c r="A72" s="58">
        <v>68</v>
      </c>
      <c r="B72" s="45" t="str">
        <f t="shared" si="1"/>
        <v>10085240I00000000916</v>
      </c>
      <c r="C72" s="25" t="s">
        <v>38</v>
      </c>
      <c r="D72" s="26">
        <v>10085240</v>
      </c>
      <c r="E72" s="26" t="s">
        <v>1377</v>
      </c>
      <c r="F72" s="26" t="s">
        <v>5</v>
      </c>
      <c r="G72" s="27">
        <v>16</v>
      </c>
      <c r="H72" s="30">
        <v>23.43</v>
      </c>
      <c r="I72" s="30">
        <v>374.88</v>
      </c>
      <c r="J72" s="55" t="s">
        <v>2940</v>
      </c>
    </row>
    <row r="73" spans="1:10" s="11" customFormat="1" ht="15.75" x14ac:dyDescent="0.25">
      <c r="A73" s="58">
        <v>69</v>
      </c>
      <c r="B73" s="45" t="str">
        <f t="shared" si="1"/>
        <v>10086133I0000000104</v>
      </c>
      <c r="C73" s="25" t="s">
        <v>39</v>
      </c>
      <c r="D73" s="26">
        <v>10086133</v>
      </c>
      <c r="E73" s="26" t="s">
        <v>1378</v>
      </c>
      <c r="F73" s="26" t="s">
        <v>5</v>
      </c>
      <c r="G73" s="27">
        <v>4</v>
      </c>
      <c r="H73" s="30">
        <v>12.44</v>
      </c>
      <c r="I73" s="30">
        <v>49.76</v>
      </c>
      <c r="J73" s="55" t="s">
        <v>2940</v>
      </c>
    </row>
    <row r="74" spans="1:10" s="11" customFormat="1" ht="15.75" x14ac:dyDescent="0.25">
      <c r="A74" s="58">
        <v>70</v>
      </c>
      <c r="B74" s="45" t="str">
        <f t="shared" si="1"/>
        <v>10086123I0000000114</v>
      </c>
      <c r="C74" s="25" t="s">
        <v>40</v>
      </c>
      <c r="D74" s="26">
        <v>10086123</v>
      </c>
      <c r="E74" s="26" t="s">
        <v>1379</v>
      </c>
      <c r="F74" s="26" t="s">
        <v>5</v>
      </c>
      <c r="G74" s="27">
        <v>4</v>
      </c>
      <c r="H74" s="30">
        <v>12.44</v>
      </c>
      <c r="I74" s="30">
        <v>49.76</v>
      </c>
      <c r="J74" s="55" t="s">
        <v>2940</v>
      </c>
    </row>
    <row r="75" spans="1:10" s="11" customFormat="1" ht="15.75" x14ac:dyDescent="0.25">
      <c r="A75" s="58">
        <v>71</v>
      </c>
      <c r="B75" s="45" t="str">
        <f t="shared" si="1"/>
        <v>10086126I0000000128</v>
      </c>
      <c r="C75" s="25" t="s">
        <v>41</v>
      </c>
      <c r="D75" s="26">
        <v>10086126</v>
      </c>
      <c r="E75" s="26" t="s">
        <v>1380</v>
      </c>
      <c r="F75" s="26" t="s">
        <v>5</v>
      </c>
      <c r="G75" s="27">
        <v>8</v>
      </c>
      <c r="H75" s="30">
        <v>14.38</v>
      </c>
      <c r="I75" s="30">
        <v>115.04</v>
      </c>
      <c r="J75" s="55" t="s">
        <v>2940</v>
      </c>
    </row>
    <row r="76" spans="1:10" s="11" customFormat="1" ht="15.75" x14ac:dyDescent="0.25">
      <c r="A76" s="58">
        <v>72</v>
      </c>
      <c r="B76" s="45" t="str">
        <f t="shared" si="1"/>
        <v>10085997I00000001316</v>
      </c>
      <c r="C76" s="25" t="s">
        <v>42</v>
      </c>
      <c r="D76" s="26">
        <v>10085997</v>
      </c>
      <c r="E76" s="26" t="s">
        <v>1381</v>
      </c>
      <c r="F76" s="26" t="s">
        <v>5</v>
      </c>
      <c r="G76" s="27">
        <v>16</v>
      </c>
      <c r="H76" s="30">
        <v>4.9400000000000004</v>
      </c>
      <c r="I76" s="30">
        <v>79.040000000000006</v>
      </c>
      <c r="J76" s="55" t="s">
        <v>2940</v>
      </c>
    </row>
    <row r="77" spans="1:10" s="11" customFormat="1" ht="15.75" x14ac:dyDescent="0.25">
      <c r="A77" s="58">
        <v>73</v>
      </c>
      <c r="B77" s="45" t="str">
        <f t="shared" si="1"/>
        <v>10086115I0000000144</v>
      </c>
      <c r="C77" s="25" t="s">
        <v>43</v>
      </c>
      <c r="D77" s="26">
        <v>10086115</v>
      </c>
      <c r="E77" s="26" t="s">
        <v>1382</v>
      </c>
      <c r="F77" s="26" t="s">
        <v>5</v>
      </c>
      <c r="G77" s="27">
        <v>4</v>
      </c>
      <c r="H77" s="30">
        <v>37.44</v>
      </c>
      <c r="I77" s="30">
        <v>149.76</v>
      </c>
      <c r="J77" s="55" t="s">
        <v>2940</v>
      </c>
    </row>
    <row r="78" spans="1:10" s="11" customFormat="1" ht="15.75" x14ac:dyDescent="0.25">
      <c r="A78" s="58">
        <v>74</v>
      </c>
      <c r="B78" s="45" t="str">
        <f t="shared" si="1"/>
        <v>10081532I000000015332</v>
      </c>
      <c r="C78" s="25" t="s">
        <v>44</v>
      </c>
      <c r="D78" s="26">
        <v>10081532</v>
      </c>
      <c r="E78" s="26" t="s">
        <v>1383</v>
      </c>
      <c r="F78" s="26" t="s">
        <v>5</v>
      </c>
      <c r="G78" s="27">
        <v>332</v>
      </c>
      <c r="H78" s="30">
        <v>94.24</v>
      </c>
      <c r="I78" s="30">
        <v>31287.68</v>
      </c>
      <c r="J78" s="55" t="s">
        <v>2941</v>
      </c>
    </row>
    <row r="79" spans="1:10" s="11" customFormat="1" ht="15.75" x14ac:dyDescent="0.25">
      <c r="A79" s="58">
        <v>75</v>
      </c>
      <c r="B79" s="45" t="str">
        <f t="shared" si="1"/>
        <v>10082013I0000000161</v>
      </c>
      <c r="C79" s="25" t="s">
        <v>45</v>
      </c>
      <c r="D79" s="26">
        <v>10082013</v>
      </c>
      <c r="E79" s="26" t="s">
        <v>1384</v>
      </c>
      <c r="F79" s="26" t="s">
        <v>5</v>
      </c>
      <c r="G79" s="27">
        <v>1</v>
      </c>
      <c r="H79" s="30">
        <v>21828.44</v>
      </c>
      <c r="I79" s="30">
        <v>21828.44</v>
      </c>
      <c r="J79" s="55" t="s">
        <v>2941</v>
      </c>
    </row>
    <row r="80" spans="1:10" s="11" customFormat="1" ht="31.5" x14ac:dyDescent="0.25">
      <c r="A80" s="58">
        <v>76</v>
      </c>
      <c r="B80" s="45" t="str">
        <f t="shared" si="1"/>
        <v>10082014I0000000171</v>
      </c>
      <c r="C80" s="25" t="s">
        <v>46</v>
      </c>
      <c r="D80" s="26">
        <v>10082014</v>
      </c>
      <c r="E80" s="26" t="s">
        <v>1385</v>
      </c>
      <c r="F80" s="26" t="s">
        <v>5</v>
      </c>
      <c r="G80" s="27">
        <v>1</v>
      </c>
      <c r="H80" s="30">
        <v>17633.95</v>
      </c>
      <c r="I80" s="30">
        <v>17633.95</v>
      </c>
      <c r="J80" s="55" t="s">
        <v>2941</v>
      </c>
    </row>
    <row r="81" spans="1:10" s="11" customFormat="1" ht="15.75" x14ac:dyDescent="0.25">
      <c r="A81" s="58">
        <v>77</v>
      </c>
      <c r="B81" s="45" t="str">
        <f t="shared" si="1"/>
        <v>50059562I0000027723</v>
      </c>
      <c r="C81" s="25" t="s">
        <v>103</v>
      </c>
      <c r="D81" s="26">
        <v>50059562</v>
      </c>
      <c r="E81" s="26" t="s">
        <v>1446</v>
      </c>
      <c r="F81" s="26" t="s">
        <v>5</v>
      </c>
      <c r="G81" s="27">
        <v>3</v>
      </c>
      <c r="H81" s="30">
        <v>4682.51</v>
      </c>
      <c r="I81" s="30">
        <v>14047.53</v>
      </c>
      <c r="J81" s="55" t="s">
        <v>2940</v>
      </c>
    </row>
    <row r="82" spans="1:10" s="11" customFormat="1" ht="15.75" x14ac:dyDescent="0.25">
      <c r="A82" s="58">
        <v>78</v>
      </c>
      <c r="B82" s="45" t="str">
        <f t="shared" si="1"/>
        <v>50059587I00000277312</v>
      </c>
      <c r="C82" s="25" t="s">
        <v>104</v>
      </c>
      <c r="D82" s="26">
        <v>50059587</v>
      </c>
      <c r="E82" s="26" t="s">
        <v>1447</v>
      </c>
      <c r="F82" s="26" t="s">
        <v>6</v>
      </c>
      <c r="G82" s="27">
        <v>12</v>
      </c>
      <c r="H82" s="30">
        <v>1744.05</v>
      </c>
      <c r="I82" s="30">
        <v>20928.599999999999</v>
      </c>
      <c r="J82" s="55" t="s">
        <v>2940</v>
      </c>
    </row>
    <row r="83" spans="1:10" s="11" customFormat="1" ht="15.75" x14ac:dyDescent="0.25">
      <c r="A83" s="58">
        <v>79</v>
      </c>
      <c r="B83" s="45" t="str">
        <f t="shared" si="1"/>
        <v>50058389I0000027741</v>
      </c>
      <c r="C83" s="25" t="s">
        <v>105</v>
      </c>
      <c r="D83" s="26">
        <v>50058389</v>
      </c>
      <c r="E83" s="26" t="s">
        <v>1448</v>
      </c>
      <c r="F83" s="26" t="s">
        <v>5</v>
      </c>
      <c r="G83" s="27">
        <v>1</v>
      </c>
      <c r="H83" s="30">
        <v>203.74</v>
      </c>
      <c r="I83" s="30">
        <v>203.74</v>
      </c>
      <c r="J83" s="55" t="s">
        <v>2940</v>
      </c>
    </row>
    <row r="84" spans="1:10" s="11" customFormat="1" ht="15.75" x14ac:dyDescent="0.25">
      <c r="A84" s="58">
        <v>80</v>
      </c>
      <c r="B84" s="45" t="str">
        <f t="shared" si="1"/>
        <v>50058435I0000027754</v>
      </c>
      <c r="C84" s="25" t="s">
        <v>106</v>
      </c>
      <c r="D84" s="26">
        <v>50058435</v>
      </c>
      <c r="E84" s="26" t="s">
        <v>1449</v>
      </c>
      <c r="F84" s="26" t="s">
        <v>5</v>
      </c>
      <c r="G84" s="27">
        <v>4</v>
      </c>
      <c r="H84" s="30">
        <v>134.69</v>
      </c>
      <c r="I84" s="30">
        <v>538.76</v>
      </c>
      <c r="J84" s="55" t="s">
        <v>2940</v>
      </c>
    </row>
    <row r="85" spans="1:10" s="11" customFormat="1" ht="15.75" x14ac:dyDescent="0.25">
      <c r="A85" s="58">
        <v>81</v>
      </c>
      <c r="B85" s="45" t="str">
        <f t="shared" si="1"/>
        <v>50058441I0000027761</v>
      </c>
      <c r="C85" s="25" t="s">
        <v>107</v>
      </c>
      <c r="D85" s="26">
        <v>50058441</v>
      </c>
      <c r="E85" s="26" t="s">
        <v>1450</v>
      </c>
      <c r="F85" s="26" t="s">
        <v>5</v>
      </c>
      <c r="G85" s="27">
        <v>1</v>
      </c>
      <c r="H85" s="30">
        <v>253.27</v>
      </c>
      <c r="I85" s="30">
        <v>253.27</v>
      </c>
      <c r="J85" s="55" t="s">
        <v>2940</v>
      </c>
    </row>
    <row r="86" spans="1:10" s="11" customFormat="1" ht="15.75" x14ac:dyDescent="0.25">
      <c r="A86" s="58">
        <v>82</v>
      </c>
      <c r="B86" s="45" t="str">
        <f t="shared" si="1"/>
        <v>50058464I0000027773</v>
      </c>
      <c r="C86" s="25" t="s">
        <v>108</v>
      </c>
      <c r="D86" s="26">
        <v>50058464</v>
      </c>
      <c r="E86" s="26" t="s">
        <v>1451</v>
      </c>
      <c r="F86" s="26" t="s">
        <v>5</v>
      </c>
      <c r="G86" s="27">
        <v>3</v>
      </c>
      <c r="H86" s="30">
        <v>134.69</v>
      </c>
      <c r="I86" s="30">
        <v>404.07</v>
      </c>
      <c r="J86" s="55" t="s">
        <v>2940</v>
      </c>
    </row>
    <row r="87" spans="1:10" s="11" customFormat="1" ht="15.75" x14ac:dyDescent="0.25">
      <c r="A87" s="58">
        <v>83</v>
      </c>
      <c r="B87" s="45" t="str">
        <f t="shared" si="1"/>
        <v>50058502I0000027782</v>
      </c>
      <c r="C87" s="25" t="s">
        <v>109</v>
      </c>
      <c r="D87" s="26">
        <v>50058502</v>
      </c>
      <c r="E87" s="26" t="s">
        <v>1452</v>
      </c>
      <c r="F87" s="26" t="s">
        <v>5</v>
      </c>
      <c r="G87" s="27">
        <v>2</v>
      </c>
      <c r="H87" s="30">
        <v>3187.01</v>
      </c>
      <c r="I87" s="30">
        <v>6374.02</v>
      </c>
      <c r="J87" s="55" t="s">
        <v>2940</v>
      </c>
    </row>
    <row r="88" spans="1:10" s="11" customFormat="1" ht="15.75" x14ac:dyDescent="0.25">
      <c r="A88" s="58">
        <v>84</v>
      </c>
      <c r="B88" s="45" t="str">
        <f t="shared" si="1"/>
        <v>50057813I00000277914</v>
      </c>
      <c r="C88" s="25" t="s">
        <v>110</v>
      </c>
      <c r="D88" s="26">
        <v>50057813</v>
      </c>
      <c r="E88" s="26" t="s">
        <v>1453</v>
      </c>
      <c r="F88" s="26" t="s">
        <v>5</v>
      </c>
      <c r="G88" s="27">
        <v>14</v>
      </c>
      <c r="H88" s="30">
        <v>79.97</v>
      </c>
      <c r="I88" s="30">
        <v>1119.58</v>
      </c>
      <c r="J88" s="55" t="s">
        <v>2940</v>
      </c>
    </row>
    <row r="89" spans="1:10" s="11" customFormat="1" ht="31.5" x14ac:dyDescent="0.25">
      <c r="A89" s="58">
        <v>85</v>
      </c>
      <c r="B89" s="45" t="str">
        <f t="shared" si="1"/>
        <v>50062997I0000027822</v>
      </c>
      <c r="C89" s="25" t="s">
        <v>111</v>
      </c>
      <c r="D89" s="26">
        <v>50062997</v>
      </c>
      <c r="E89" s="26" t="s">
        <v>1454</v>
      </c>
      <c r="F89" s="26" t="s">
        <v>5</v>
      </c>
      <c r="G89" s="27">
        <v>2</v>
      </c>
      <c r="H89" s="30">
        <v>2178.4899999999998</v>
      </c>
      <c r="I89" s="30">
        <v>4356.9799999999996</v>
      </c>
      <c r="J89" s="55" t="s">
        <v>2940</v>
      </c>
    </row>
    <row r="90" spans="1:10" s="11" customFormat="1" ht="31.5" x14ac:dyDescent="0.25">
      <c r="A90" s="58">
        <v>86</v>
      </c>
      <c r="B90" s="45" t="str">
        <f t="shared" si="1"/>
        <v>50058600I0000027833</v>
      </c>
      <c r="C90" s="25" t="s">
        <v>112</v>
      </c>
      <c r="D90" s="26">
        <v>50058600</v>
      </c>
      <c r="E90" s="26" t="s">
        <v>1455</v>
      </c>
      <c r="F90" s="26" t="s">
        <v>5</v>
      </c>
      <c r="G90" s="27">
        <v>3</v>
      </c>
      <c r="H90" s="30">
        <v>180480.67</v>
      </c>
      <c r="I90" s="30">
        <v>541442.01</v>
      </c>
      <c r="J90" s="55" t="s">
        <v>2940</v>
      </c>
    </row>
    <row r="91" spans="1:10" s="11" customFormat="1" ht="15.75" x14ac:dyDescent="0.25">
      <c r="A91" s="58">
        <v>87</v>
      </c>
      <c r="B91" s="45" t="str">
        <f t="shared" si="1"/>
        <v>50057998I0000027843</v>
      </c>
      <c r="C91" s="25" t="s">
        <v>113</v>
      </c>
      <c r="D91" s="26">
        <v>50057998</v>
      </c>
      <c r="E91" s="26" t="s">
        <v>1456</v>
      </c>
      <c r="F91" s="26" t="s">
        <v>5</v>
      </c>
      <c r="G91" s="27">
        <v>3</v>
      </c>
      <c r="H91" s="30">
        <v>1334.75</v>
      </c>
      <c r="I91" s="30">
        <v>4004.25</v>
      </c>
      <c r="J91" s="55" t="s">
        <v>2940</v>
      </c>
    </row>
    <row r="92" spans="1:10" s="11" customFormat="1" ht="15.75" x14ac:dyDescent="0.25">
      <c r="A92" s="58">
        <v>88</v>
      </c>
      <c r="B92" s="45" t="str">
        <f t="shared" si="1"/>
        <v>50059548I0000000011</v>
      </c>
      <c r="C92" s="25" t="s">
        <v>114</v>
      </c>
      <c r="D92" s="26">
        <v>50059548</v>
      </c>
      <c r="E92" s="26" t="s">
        <v>1370</v>
      </c>
      <c r="F92" s="26" t="s">
        <v>5</v>
      </c>
      <c r="G92" s="27">
        <v>1</v>
      </c>
      <c r="H92" s="30">
        <v>2316.52</v>
      </c>
      <c r="I92" s="30">
        <v>2316.52</v>
      </c>
      <c r="J92" s="55" t="s">
        <v>2940</v>
      </c>
    </row>
    <row r="93" spans="1:10" s="11" customFormat="1" ht="15.75" x14ac:dyDescent="0.25">
      <c r="A93" s="58">
        <v>89</v>
      </c>
      <c r="B93" s="45" t="str">
        <f t="shared" si="1"/>
        <v>50059552I0000000024</v>
      </c>
      <c r="C93" s="25" t="s">
        <v>115</v>
      </c>
      <c r="D93" s="26">
        <v>50059552</v>
      </c>
      <c r="E93" s="26" t="s">
        <v>1371</v>
      </c>
      <c r="F93" s="26" t="s">
        <v>5</v>
      </c>
      <c r="G93" s="27">
        <v>4</v>
      </c>
      <c r="H93" s="30">
        <v>93.06</v>
      </c>
      <c r="I93" s="30">
        <v>372.24</v>
      </c>
      <c r="J93" s="55" t="s">
        <v>2940</v>
      </c>
    </row>
    <row r="94" spans="1:10" s="11" customFormat="1" ht="15.75" x14ac:dyDescent="0.25">
      <c r="A94" s="58">
        <v>90</v>
      </c>
      <c r="B94" s="45" t="str">
        <f t="shared" si="1"/>
        <v>50059595I0000000035</v>
      </c>
      <c r="C94" s="25" t="s">
        <v>116</v>
      </c>
      <c r="D94" s="26">
        <v>50059595</v>
      </c>
      <c r="E94" s="26" t="s">
        <v>1372</v>
      </c>
      <c r="F94" s="26" t="s">
        <v>5</v>
      </c>
      <c r="G94" s="27">
        <v>5</v>
      </c>
      <c r="H94" s="30">
        <v>273.70999999999998</v>
      </c>
      <c r="I94" s="30">
        <v>1368.55</v>
      </c>
      <c r="J94" s="55" t="s">
        <v>2940</v>
      </c>
    </row>
    <row r="95" spans="1:10" s="11" customFormat="1" ht="15.75" x14ac:dyDescent="0.25">
      <c r="A95" s="58">
        <v>91</v>
      </c>
      <c r="B95" s="45" t="str">
        <f t="shared" si="1"/>
        <v>50059726I0000000041</v>
      </c>
      <c r="C95" s="25" t="s">
        <v>22</v>
      </c>
      <c r="D95" s="26">
        <v>50059726</v>
      </c>
      <c r="E95" s="26" t="s">
        <v>1373</v>
      </c>
      <c r="F95" s="26" t="s">
        <v>5</v>
      </c>
      <c r="G95" s="27">
        <v>1</v>
      </c>
      <c r="H95" s="30">
        <v>25499.15</v>
      </c>
      <c r="I95" s="30">
        <v>25499.15</v>
      </c>
      <c r="J95" s="55" t="s">
        <v>2940</v>
      </c>
    </row>
    <row r="96" spans="1:10" s="11" customFormat="1" ht="15.75" x14ac:dyDescent="0.25">
      <c r="A96" s="58">
        <v>92</v>
      </c>
      <c r="B96" s="45" t="str">
        <f t="shared" si="1"/>
        <v>50059546I00000000522</v>
      </c>
      <c r="C96" s="25" t="s">
        <v>117</v>
      </c>
      <c r="D96" s="26">
        <v>50059546</v>
      </c>
      <c r="E96" s="26" t="s">
        <v>1457</v>
      </c>
      <c r="F96" s="26" t="s">
        <v>5</v>
      </c>
      <c r="G96" s="27">
        <v>22</v>
      </c>
      <c r="H96" s="30">
        <v>65.16</v>
      </c>
      <c r="I96" s="30">
        <v>1433.52</v>
      </c>
      <c r="J96" s="55" t="s">
        <v>2940</v>
      </c>
    </row>
    <row r="97" spans="1:10" s="11" customFormat="1" ht="15.75" x14ac:dyDescent="0.25">
      <c r="A97" s="58">
        <v>93</v>
      </c>
      <c r="B97" s="45" t="str">
        <f t="shared" si="1"/>
        <v>60053495I0000000061</v>
      </c>
      <c r="C97" s="25" t="s">
        <v>118</v>
      </c>
      <c r="D97" s="26">
        <v>60053495</v>
      </c>
      <c r="E97" s="26" t="s">
        <v>1374</v>
      </c>
      <c r="F97" s="26" t="s">
        <v>5</v>
      </c>
      <c r="G97" s="27">
        <v>1</v>
      </c>
      <c r="H97" s="30">
        <v>4800</v>
      </c>
      <c r="I97" s="30">
        <v>4800</v>
      </c>
      <c r="J97" s="55" t="s">
        <v>2941</v>
      </c>
    </row>
    <row r="98" spans="1:10" s="11" customFormat="1" ht="15.75" x14ac:dyDescent="0.25">
      <c r="A98" s="58">
        <v>94</v>
      </c>
      <c r="B98" s="45" t="str">
        <f t="shared" si="1"/>
        <v>50059771I0000000071</v>
      </c>
      <c r="C98" s="25" t="s">
        <v>119</v>
      </c>
      <c r="D98" s="26">
        <v>50059771</v>
      </c>
      <c r="E98" s="26" t="s">
        <v>1375</v>
      </c>
      <c r="F98" s="26" t="s">
        <v>5</v>
      </c>
      <c r="G98" s="27">
        <v>1</v>
      </c>
      <c r="H98" s="30">
        <v>116.54</v>
      </c>
      <c r="I98" s="30">
        <v>116.54</v>
      </c>
      <c r="J98" s="55" t="s">
        <v>2940</v>
      </c>
    </row>
    <row r="99" spans="1:10" s="11" customFormat="1" ht="15.75" x14ac:dyDescent="0.25">
      <c r="A99" s="58">
        <v>95</v>
      </c>
      <c r="B99" s="45" t="str">
        <f t="shared" si="1"/>
        <v>50059751I0000000103</v>
      </c>
      <c r="C99" s="25" t="s">
        <v>120</v>
      </c>
      <c r="D99" s="26">
        <v>50059751</v>
      </c>
      <c r="E99" s="26" t="s">
        <v>1378</v>
      </c>
      <c r="F99" s="26" t="s">
        <v>5</v>
      </c>
      <c r="G99" s="27">
        <v>3</v>
      </c>
      <c r="H99" s="30">
        <v>1183.43</v>
      </c>
      <c r="I99" s="30">
        <v>3550.29</v>
      </c>
      <c r="J99" s="55" t="s">
        <v>2940</v>
      </c>
    </row>
    <row r="100" spans="1:10" s="11" customFormat="1" ht="15.75" x14ac:dyDescent="0.25">
      <c r="A100" s="58">
        <v>96</v>
      </c>
      <c r="B100" s="45" t="str">
        <f t="shared" si="1"/>
        <v>50059754I00000001113</v>
      </c>
      <c r="C100" s="25" t="s">
        <v>121</v>
      </c>
      <c r="D100" s="26">
        <v>50059754</v>
      </c>
      <c r="E100" s="26" t="s">
        <v>1379</v>
      </c>
      <c r="F100" s="26" t="s">
        <v>5</v>
      </c>
      <c r="G100" s="27">
        <v>13</v>
      </c>
      <c r="H100" s="30">
        <v>785.65</v>
      </c>
      <c r="I100" s="30">
        <v>10213.450000000001</v>
      </c>
      <c r="J100" s="55" t="s">
        <v>2940</v>
      </c>
    </row>
    <row r="101" spans="1:10" s="11" customFormat="1" ht="15.75" x14ac:dyDescent="0.25">
      <c r="A101" s="58">
        <v>97</v>
      </c>
      <c r="B101" s="45" t="str">
        <f t="shared" si="1"/>
        <v>50059407I0000000122</v>
      </c>
      <c r="C101" s="25" t="s">
        <v>122</v>
      </c>
      <c r="D101" s="26">
        <v>50059407</v>
      </c>
      <c r="E101" s="26" t="s">
        <v>1380</v>
      </c>
      <c r="F101" s="26" t="s">
        <v>6</v>
      </c>
      <c r="G101" s="27">
        <v>2</v>
      </c>
      <c r="H101" s="30">
        <v>17467.009999999998</v>
      </c>
      <c r="I101" s="30">
        <v>34934.019999999997</v>
      </c>
      <c r="J101" s="55" t="s">
        <v>2940</v>
      </c>
    </row>
    <row r="102" spans="1:10" s="11" customFormat="1" ht="15.75" x14ac:dyDescent="0.25">
      <c r="A102" s="58">
        <v>98</v>
      </c>
      <c r="B102" s="45" t="str">
        <f t="shared" si="1"/>
        <v>50059294I0000000133</v>
      </c>
      <c r="C102" s="25" t="s">
        <v>123</v>
      </c>
      <c r="D102" s="26">
        <v>50059294</v>
      </c>
      <c r="E102" s="26" t="s">
        <v>1381</v>
      </c>
      <c r="F102" s="26" t="s">
        <v>6</v>
      </c>
      <c r="G102" s="27">
        <v>3</v>
      </c>
      <c r="H102" s="30">
        <v>13109.24</v>
      </c>
      <c r="I102" s="30">
        <v>39327.72</v>
      </c>
      <c r="J102" s="55" t="s">
        <v>2940</v>
      </c>
    </row>
    <row r="103" spans="1:10" s="11" customFormat="1" ht="15.75" x14ac:dyDescent="0.25">
      <c r="A103" s="58">
        <v>99</v>
      </c>
      <c r="B103" s="45" t="str">
        <f t="shared" si="1"/>
        <v>50059294I0000000144</v>
      </c>
      <c r="C103" s="25" t="s">
        <v>123</v>
      </c>
      <c r="D103" s="26">
        <v>50059294</v>
      </c>
      <c r="E103" s="26" t="s">
        <v>1382</v>
      </c>
      <c r="F103" s="26" t="s">
        <v>6</v>
      </c>
      <c r="G103" s="27">
        <v>4</v>
      </c>
      <c r="H103" s="30">
        <v>13218.6</v>
      </c>
      <c r="I103" s="30">
        <v>52874.400000000001</v>
      </c>
      <c r="J103" s="55" t="s">
        <v>2940</v>
      </c>
    </row>
    <row r="104" spans="1:10" s="11" customFormat="1" ht="15.75" x14ac:dyDescent="0.25">
      <c r="A104" s="58">
        <v>100</v>
      </c>
      <c r="B104" s="45" t="str">
        <f t="shared" si="1"/>
        <v>50059312I0000000151</v>
      </c>
      <c r="C104" s="25" t="s">
        <v>124</v>
      </c>
      <c r="D104" s="26">
        <v>50059312</v>
      </c>
      <c r="E104" s="26" t="s">
        <v>1383</v>
      </c>
      <c r="F104" s="26" t="s">
        <v>5</v>
      </c>
      <c r="G104" s="27">
        <v>1</v>
      </c>
      <c r="H104" s="30">
        <v>71857.850000000006</v>
      </c>
      <c r="I104" s="30">
        <v>71857.850000000006</v>
      </c>
      <c r="J104" s="55" t="s">
        <v>2940</v>
      </c>
    </row>
    <row r="105" spans="1:10" s="11" customFormat="1" ht="15.75" x14ac:dyDescent="0.25">
      <c r="A105" s="58">
        <v>101</v>
      </c>
      <c r="B105" s="45" t="str">
        <f t="shared" si="1"/>
        <v>20017900I0000000162</v>
      </c>
      <c r="C105" s="25" t="s">
        <v>101</v>
      </c>
      <c r="D105" s="26">
        <v>20017900</v>
      </c>
      <c r="E105" s="26" t="s">
        <v>1384</v>
      </c>
      <c r="F105" s="26" t="s">
        <v>6</v>
      </c>
      <c r="G105" s="27">
        <v>2</v>
      </c>
      <c r="H105" s="30">
        <v>121153.98</v>
      </c>
      <c r="I105" s="30">
        <v>242307.96</v>
      </c>
      <c r="J105" s="55" t="s">
        <v>2940</v>
      </c>
    </row>
    <row r="106" spans="1:10" s="11" customFormat="1" ht="15.75" x14ac:dyDescent="0.25">
      <c r="A106" s="58">
        <v>102</v>
      </c>
      <c r="B106" s="45" t="str">
        <f t="shared" si="1"/>
        <v>50059308I0000000172</v>
      </c>
      <c r="C106" s="25" t="s">
        <v>125</v>
      </c>
      <c r="D106" s="26">
        <v>50059308</v>
      </c>
      <c r="E106" s="26" t="s">
        <v>1385</v>
      </c>
      <c r="F106" s="26" t="s">
        <v>6</v>
      </c>
      <c r="G106" s="27">
        <v>2</v>
      </c>
      <c r="H106" s="30">
        <v>77567.25</v>
      </c>
      <c r="I106" s="30">
        <v>155134.5</v>
      </c>
      <c r="J106" s="55" t="s">
        <v>2940</v>
      </c>
    </row>
    <row r="107" spans="1:10" s="11" customFormat="1" ht="15.75" x14ac:dyDescent="0.25">
      <c r="A107" s="58">
        <v>103</v>
      </c>
      <c r="B107" s="45" t="str">
        <f t="shared" si="1"/>
        <v>50059273I0000000182</v>
      </c>
      <c r="C107" s="25" t="s">
        <v>126</v>
      </c>
      <c r="D107" s="26">
        <v>50059273</v>
      </c>
      <c r="E107" s="26" t="s">
        <v>1458</v>
      </c>
      <c r="F107" s="26" t="s">
        <v>6</v>
      </c>
      <c r="G107" s="27">
        <v>2</v>
      </c>
      <c r="H107" s="30">
        <v>5932.81</v>
      </c>
      <c r="I107" s="30">
        <v>11865.62</v>
      </c>
      <c r="J107" s="55" t="s">
        <v>2940</v>
      </c>
    </row>
    <row r="108" spans="1:10" s="11" customFormat="1" ht="15.75" x14ac:dyDescent="0.25">
      <c r="A108" s="58">
        <v>104</v>
      </c>
      <c r="B108" s="45" t="str">
        <f t="shared" si="1"/>
        <v>50059273I0000000195</v>
      </c>
      <c r="C108" s="25" t="s">
        <v>126</v>
      </c>
      <c r="D108" s="26">
        <v>50059273</v>
      </c>
      <c r="E108" s="26" t="s">
        <v>1459</v>
      </c>
      <c r="F108" s="26" t="s">
        <v>6</v>
      </c>
      <c r="G108" s="27">
        <v>5</v>
      </c>
      <c r="H108" s="30">
        <v>5775.18</v>
      </c>
      <c r="I108" s="30">
        <v>28875.9</v>
      </c>
      <c r="J108" s="55" t="s">
        <v>2940</v>
      </c>
    </row>
    <row r="109" spans="1:10" s="11" customFormat="1" ht="15.75" x14ac:dyDescent="0.25">
      <c r="A109" s="58">
        <v>105</v>
      </c>
      <c r="B109" s="45" t="str">
        <f t="shared" si="1"/>
        <v>50059273I0000000204</v>
      </c>
      <c r="C109" s="25" t="s">
        <v>126</v>
      </c>
      <c r="D109" s="26">
        <v>50059273</v>
      </c>
      <c r="E109" s="26" t="s">
        <v>1460</v>
      </c>
      <c r="F109" s="26" t="s">
        <v>6</v>
      </c>
      <c r="G109" s="27">
        <v>4</v>
      </c>
      <c r="H109" s="30">
        <v>5775.19</v>
      </c>
      <c r="I109" s="30">
        <v>23100.76</v>
      </c>
      <c r="J109" s="55" t="s">
        <v>2940</v>
      </c>
    </row>
    <row r="110" spans="1:10" s="11" customFormat="1" ht="15.75" x14ac:dyDescent="0.25">
      <c r="A110" s="58">
        <v>106</v>
      </c>
      <c r="B110" s="45" t="str">
        <f t="shared" si="1"/>
        <v>50059273I0000000218</v>
      </c>
      <c r="C110" s="25" t="s">
        <v>126</v>
      </c>
      <c r="D110" s="26">
        <v>50059273</v>
      </c>
      <c r="E110" s="26" t="s">
        <v>1461</v>
      </c>
      <c r="F110" s="26" t="s">
        <v>6</v>
      </c>
      <c r="G110" s="27">
        <v>8</v>
      </c>
      <c r="H110" s="30">
        <v>5932.73</v>
      </c>
      <c r="I110" s="30">
        <v>47461.84</v>
      </c>
      <c r="J110" s="55" t="s">
        <v>2940</v>
      </c>
    </row>
    <row r="111" spans="1:10" s="11" customFormat="1" ht="15.75" x14ac:dyDescent="0.25">
      <c r="A111" s="58">
        <v>107</v>
      </c>
      <c r="B111" s="45" t="str">
        <f t="shared" si="1"/>
        <v>50059273I00000002224</v>
      </c>
      <c r="C111" s="25" t="s">
        <v>126</v>
      </c>
      <c r="D111" s="26">
        <v>50059273</v>
      </c>
      <c r="E111" s="26" t="s">
        <v>1462</v>
      </c>
      <c r="F111" s="26" t="s">
        <v>6</v>
      </c>
      <c r="G111" s="27">
        <v>24</v>
      </c>
      <c r="H111" s="30">
        <v>5862.07</v>
      </c>
      <c r="I111" s="30">
        <v>140689.68</v>
      </c>
      <c r="J111" s="55" t="s">
        <v>2940</v>
      </c>
    </row>
    <row r="112" spans="1:10" s="11" customFormat="1" ht="15.75" x14ac:dyDescent="0.25">
      <c r="A112" s="58">
        <v>108</v>
      </c>
      <c r="B112" s="45" t="str">
        <f t="shared" si="1"/>
        <v>50059289I0000000312</v>
      </c>
      <c r="C112" s="25" t="s">
        <v>127</v>
      </c>
      <c r="D112" s="26">
        <v>50059289</v>
      </c>
      <c r="E112" s="26" t="s">
        <v>1463</v>
      </c>
      <c r="F112" s="26" t="s">
        <v>5</v>
      </c>
      <c r="G112" s="27">
        <v>2</v>
      </c>
      <c r="H112" s="30">
        <v>4326.26</v>
      </c>
      <c r="I112" s="30">
        <v>8652.52</v>
      </c>
      <c r="J112" s="55" t="s">
        <v>2940</v>
      </c>
    </row>
    <row r="113" spans="1:10" s="11" customFormat="1" ht="15.75" x14ac:dyDescent="0.25">
      <c r="A113" s="58">
        <v>109</v>
      </c>
      <c r="B113" s="45" t="str">
        <f t="shared" si="1"/>
        <v>50059415I0000000323</v>
      </c>
      <c r="C113" s="25" t="s">
        <v>128</v>
      </c>
      <c r="D113" s="26">
        <v>50059415</v>
      </c>
      <c r="E113" s="26" t="s">
        <v>1464</v>
      </c>
      <c r="F113" s="26" t="s">
        <v>6</v>
      </c>
      <c r="G113" s="27">
        <v>3</v>
      </c>
      <c r="H113" s="30">
        <v>34708.6</v>
      </c>
      <c r="I113" s="30">
        <v>104125.8</v>
      </c>
      <c r="J113" s="55" t="s">
        <v>2940</v>
      </c>
    </row>
    <row r="114" spans="1:10" s="11" customFormat="1" ht="15.75" x14ac:dyDescent="0.25">
      <c r="A114" s="58">
        <v>110</v>
      </c>
      <c r="B114" s="45" t="str">
        <f t="shared" si="1"/>
        <v>50059393I0000000331</v>
      </c>
      <c r="C114" s="25" t="s">
        <v>129</v>
      </c>
      <c r="D114" s="26">
        <v>50059393</v>
      </c>
      <c r="E114" s="26" t="s">
        <v>1465</v>
      </c>
      <c r="F114" s="26" t="s">
        <v>6</v>
      </c>
      <c r="G114" s="27">
        <v>1</v>
      </c>
      <c r="H114" s="30">
        <v>74326.009999999995</v>
      </c>
      <c r="I114" s="30">
        <v>74326.009999999995</v>
      </c>
      <c r="J114" s="55" t="s">
        <v>2940</v>
      </c>
    </row>
    <row r="115" spans="1:10" s="11" customFormat="1" ht="15.75" x14ac:dyDescent="0.25">
      <c r="A115" s="58">
        <v>111</v>
      </c>
      <c r="B115" s="45" t="str">
        <f t="shared" si="1"/>
        <v>50059393I0000000342</v>
      </c>
      <c r="C115" s="25" t="s">
        <v>129</v>
      </c>
      <c r="D115" s="26">
        <v>50059393</v>
      </c>
      <c r="E115" s="26" t="s">
        <v>1466</v>
      </c>
      <c r="F115" s="26" t="s">
        <v>6</v>
      </c>
      <c r="G115" s="27">
        <v>2</v>
      </c>
      <c r="H115" s="30">
        <v>74326.009999999995</v>
      </c>
      <c r="I115" s="30">
        <v>148652.01999999999</v>
      </c>
      <c r="J115" s="55" t="s">
        <v>2940</v>
      </c>
    </row>
    <row r="116" spans="1:10" s="11" customFormat="1" ht="15.75" x14ac:dyDescent="0.25">
      <c r="A116" s="58">
        <v>112</v>
      </c>
      <c r="B116" s="45" t="str">
        <f t="shared" si="1"/>
        <v>50059393I0000000352</v>
      </c>
      <c r="C116" s="25" t="s">
        <v>129</v>
      </c>
      <c r="D116" s="26">
        <v>50059393</v>
      </c>
      <c r="E116" s="26" t="s">
        <v>1467</v>
      </c>
      <c r="F116" s="26" t="s">
        <v>6</v>
      </c>
      <c r="G116" s="27">
        <v>2</v>
      </c>
      <c r="H116" s="30">
        <v>73827.5</v>
      </c>
      <c r="I116" s="30">
        <v>147655</v>
      </c>
      <c r="J116" s="55" t="s">
        <v>2940</v>
      </c>
    </row>
    <row r="117" spans="1:10" s="11" customFormat="1" ht="15.75" x14ac:dyDescent="0.25">
      <c r="A117" s="58">
        <v>113</v>
      </c>
      <c r="B117" s="45" t="str">
        <f t="shared" si="1"/>
        <v>50059392I0000000361</v>
      </c>
      <c r="C117" s="25" t="s">
        <v>130</v>
      </c>
      <c r="D117" s="26">
        <v>50059392</v>
      </c>
      <c r="E117" s="26" t="s">
        <v>1468</v>
      </c>
      <c r="F117" s="26" t="s">
        <v>6</v>
      </c>
      <c r="G117" s="27">
        <v>1</v>
      </c>
      <c r="H117" s="30">
        <v>29213.1</v>
      </c>
      <c r="I117" s="30">
        <v>29213.1</v>
      </c>
      <c r="J117" s="55" t="s">
        <v>2940</v>
      </c>
    </row>
    <row r="118" spans="1:10" s="11" customFormat="1" ht="15.75" x14ac:dyDescent="0.25">
      <c r="A118" s="58">
        <v>114</v>
      </c>
      <c r="B118" s="45" t="str">
        <f t="shared" si="1"/>
        <v>50059394I0000000372</v>
      </c>
      <c r="C118" s="25" t="s">
        <v>131</v>
      </c>
      <c r="D118" s="26">
        <v>50059394</v>
      </c>
      <c r="E118" s="26" t="s">
        <v>1469</v>
      </c>
      <c r="F118" s="26" t="s">
        <v>6</v>
      </c>
      <c r="G118" s="27">
        <v>2</v>
      </c>
      <c r="H118" s="30">
        <v>15941.52</v>
      </c>
      <c r="I118" s="30">
        <v>31883.040000000001</v>
      </c>
      <c r="J118" s="55" t="s">
        <v>2940</v>
      </c>
    </row>
    <row r="119" spans="1:10" s="11" customFormat="1" ht="15.75" x14ac:dyDescent="0.25">
      <c r="A119" s="58">
        <v>115</v>
      </c>
      <c r="B119" s="45" t="str">
        <f t="shared" si="1"/>
        <v>50059394I0000000388</v>
      </c>
      <c r="C119" s="25" t="s">
        <v>131</v>
      </c>
      <c r="D119" s="26">
        <v>50059394</v>
      </c>
      <c r="E119" s="26" t="s">
        <v>1470</v>
      </c>
      <c r="F119" s="26" t="s">
        <v>6</v>
      </c>
      <c r="G119" s="27">
        <v>8</v>
      </c>
      <c r="H119" s="30">
        <v>15844.51</v>
      </c>
      <c r="I119" s="30">
        <v>126756.08</v>
      </c>
      <c r="J119" s="55" t="s">
        <v>2940</v>
      </c>
    </row>
    <row r="120" spans="1:10" s="11" customFormat="1" ht="15.75" x14ac:dyDescent="0.25">
      <c r="A120" s="58">
        <v>116</v>
      </c>
      <c r="B120" s="45" t="str">
        <f t="shared" si="1"/>
        <v>50059394I0000000399</v>
      </c>
      <c r="C120" s="25" t="s">
        <v>131</v>
      </c>
      <c r="D120" s="26">
        <v>50059394</v>
      </c>
      <c r="E120" s="26" t="s">
        <v>1471</v>
      </c>
      <c r="F120" s="26" t="s">
        <v>6</v>
      </c>
      <c r="G120" s="27">
        <v>9</v>
      </c>
      <c r="H120" s="30">
        <v>15946.4</v>
      </c>
      <c r="I120" s="30">
        <v>143517.6</v>
      </c>
      <c r="J120" s="55" t="s">
        <v>2940</v>
      </c>
    </row>
    <row r="121" spans="1:10" s="11" customFormat="1" ht="15.75" x14ac:dyDescent="0.25">
      <c r="A121" s="58">
        <v>117</v>
      </c>
      <c r="B121" s="45" t="str">
        <f t="shared" si="1"/>
        <v>50059479I0000000401</v>
      </c>
      <c r="C121" s="25" t="s">
        <v>132</v>
      </c>
      <c r="D121" s="26">
        <v>50059479</v>
      </c>
      <c r="E121" s="26" t="s">
        <v>1472</v>
      </c>
      <c r="F121" s="26" t="s">
        <v>5</v>
      </c>
      <c r="G121" s="27">
        <v>1</v>
      </c>
      <c r="H121" s="30">
        <v>56046.44</v>
      </c>
      <c r="I121" s="30">
        <v>56046.44</v>
      </c>
      <c r="J121" s="55" t="s">
        <v>2940</v>
      </c>
    </row>
    <row r="122" spans="1:10" s="11" customFormat="1" ht="15.75" x14ac:dyDescent="0.25">
      <c r="A122" s="58">
        <v>118</v>
      </c>
      <c r="B122" s="45" t="str">
        <f t="shared" si="1"/>
        <v>50059623I0000000416</v>
      </c>
      <c r="C122" s="25" t="s">
        <v>133</v>
      </c>
      <c r="D122" s="26">
        <v>50059623</v>
      </c>
      <c r="E122" s="26" t="s">
        <v>1473</v>
      </c>
      <c r="F122" s="26" t="s">
        <v>5</v>
      </c>
      <c r="G122" s="27">
        <v>6</v>
      </c>
      <c r="H122" s="30">
        <v>1035.8399999999999</v>
      </c>
      <c r="I122" s="30">
        <v>6215.04</v>
      </c>
      <c r="J122" s="55" t="s">
        <v>2940</v>
      </c>
    </row>
    <row r="123" spans="1:10" s="11" customFormat="1" ht="15.75" x14ac:dyDescent="0.25">
      <c r="A123" s="58">
        <v>119</v>
      </c>
      <c r="B123" s="45" t="str">
        <f t="shared" si="1"/>
        <v>50059650I0000000423</v>
      </c>
      <c r="C123" s="25" t="s">
        <v>134</v>
      </c>
      <c r="D123" s="26">
        <v>50059650</v>
      </c>
      <c r="E123" s="26" t="s">
        <v>1474</v>
      </c>
      <c r="F123" s="26" t="s">
        <v>6</v>
      </c>
      <c r="G123" s="27">
        <v>3</v>
      </c>
      <c r="H123" s="30">
        <v>4519.1400000000003</v>
      </c>
      <c r="I123" s="30">
        <v>13557.42</v>
      </c>
      <c r="J123" s="55" t="s">
        <v>2940</v>
      </c>
    </row>
    <row r="124" spans="1:10" s="11" customFormat="1" ht="15.75" x14ac:dyDescent="0.25">
      <c r="A124" s="58">
        <v>120</v>
      </c>
      <c r="B124" s="45" t="str">
        <f t="shared" si="1"/>
        <v>50059650I0000000434</v>
      </c>
      <c r="C124" s="25" t="s">
        <v>134</v>
      </c>
      <c r="D124" s="26">
        <v>50059650</v>
      </c>
      <c r="E124" s="26" t="s">
        <v>1475</v>
      </c>
      <c r="F124" s="26" t="s">
        <v>6</v>
      </c>
      <c r="G124" s="27">
        <v>4</v>
      </c>
      <c r="H124" s="30">
        <v>4956.88</v>
      </c>
      <c r="I124" s="30">
        <v>19827.52</v>
      </c>
      <c r="J124" s="55" t="s">
        <v>2940</v>
      </c>
    </row>
    <row r="125" spans="1:10" s="11" customFormat="1" ht="15.75" x14ac:dyDescent="0.25">
      <c r="A125" s="58">
        <v>121</v>
      </c>
      <c r="B125" s="45" t="str">
        <f t="shared" si="1"/>
        <v>50059625I0000000445</v>
      </c>
      <c r="C125" s="25" t="s">
        <v>135</v>
      </c>
      <c r="D125" s="26">
        <v>50059625</v>
      </c>
      <c r="E125" s="26" t="s">
        <v>1476</v>
      </c>
      <c r="F125" s="26" t="s">
        <v>6</v>
      </c>
      <c r="G125" s="27">
        <v>5</v>
      </c>
      <c r="H125" s="30">
        <v>4323.63</v>
      </c>
      <c r="I125" s="30">
        <v>21618.15</v>
      </c>
      <c r="J125" s="55" t="s">
        <v>2940</v>
      </c>
    </row>
    <row r="126" spans="1:10" s="11" customFormat="1" ht="15.75" x14ac:dyDescent="0.25">
      <c r="A126" s="58">
        <v>122</v>
      </c>
      <c r="B126" s="45" t="str">
        <f t="shared" si="1"/>
        <v>50059562I0000000453</v>
      </c>
      <c r="C126" s="25" t="s">
        <v>103</v>
      </c>
      <c r="D126" s="26">
        <v>50059562</v>
      </c>
      <c r="E126" s="26" t="s">
        <v>1477</v>
      </c>
      <c r="F126" s="26" t="s">
        <v>5</v>
      </c>
      <c r="G126" s="27">
        <v>3</v>
      </c>
      <c r="H126" s="30">
        <v>4682.51</v>
      </c>
      <c r="I126" s="30">
        <v>14047.53</v>
      </c>
      <c r="J126" s="55" t="s">
        <v>2940</v>
      </c>
    </row>
    <row r="127" spans="1:10" s="11" customFormat="1" ht="15.75" x14ac:dyDescent="0.25">
      <c r="A127" s="58">
        <v>123</v>
      </c>
      <c r="B127" s="45" t="str">
        <f t="shared" si="1"/>
        <v>50059563I0000000466</v>
      </c>
      <c r="C127" s="25" t="s">
        <v>136</v>
      </c>
      <c r="D127" s="26">
        <v>50059563</v>
      </c>
      <c r="E127" s="26" t="s">
        <v>1478</v>
      </c>
      <c r="F127" s="26" t="s">
        <v>6</v>
      </c>
      <c r="G127" s="27">
        <v>6</v>
      </c>
      <c r="H127" s="30">
        <v>9767.41</v>
      </c>
      <c r="I127" s="30">
        <v>58604.46</v>
      </c>
      <c r="J127" s="55" t="s">
        <v>2940</v>
      </c>
    </row>
    <row r="128" spans="1:10" s="11" customFormat="1" ht="15.75" x14ac:dyDescent="0.25">
      <c r="A128" s="58">
        <v>124</v>
      </c>
      <c r="B128" s="45" t="str">
        <f t="shared" si="1"/>
        <v>50055685I0000000471</v>
      </c>
      <c r="C128" s="25" t="s">
        <v>23</v>
      </c>
      <c r="D128" s="26">
        <v>50055685</v>
      </c>
      <c r="E128" s="26" t="s">
        <v>1479</v>
      </c>
      <c r="F128" s="26" t="s">
        <v>5</v>
      </c>
      <c r="G128" s="27">
        <v>1</v>
      </c>
      <c r="H128" s="30">
        <v>2067.0500000000002</v>
      </c>
      <c r="I128" s="30">
        <v>2067.0500000000002</v>
      </c>
      <c r="J128" s="55" t="s">
        <v>2940</v>
      </c>
    </row>
    <row r="129" spans="1:10" s="11" customFormat="1" ht="15.75" x14ac:dyDescent="0.25">
      <c r="A129" s="58">
        <v>125</v>
      </c>
      <c r="B129" s="45" t="str">
        <f t="shared" si="1"/>
        <v>50059506I00000004823</v>
      </c>
      <c r="C129" s="25" t="s">
        <v>137</v>
      </c>
      <c r="D129" s="26">
        <v>50059506</v>
      </c>
      <c r="E129" s="26" t="s">
        <v>1480</v>
      </c>
      <c r="F129" s="26" t="s">
        <v>6</v>
      </c>
      <c r="G129" s="27">
        <v>23</v>
      </c>
      <c r="H129" s="30">
        <v>2506.5100000000002</v>
      </c>
      <c r="I129" s="30">
        <v>57649.73</v>
      </c>
      <c r="J129" s="55" t="s">
        <v>2940</v>
      </c>
    </row>
    <row r="130" spans="1:10" s="11" customFormat="1" ht="15.75" x14ac:dyDescent="0.25">
      <c r="A130" s="58">
        <v>126</v>
      </c>
      <c r="B130" s="45" t="str">
        <f t="shared" si="1"/>
        <v>50059577I0000000493</v>
      </c>
      <c r="C130" s="25" t="s">
        <v>138</v>
      </c>
      <c r="D130" s="26">
        <v>50059577</v>
      </c>
      <c r="E130" s="26" t="s">
        <v>1481</v>
      </c>
      <c r="F130" s="26" t="s">
        <v>6</v>
      </c>
      <c r="G130" s="27">
        <v>3</v>
      </c>
      <c r="H130" s="30">
        <v>4087.31</v>
      </c>
      <c r="I130" s="30">
        <v>12261.93</v>
      </c>
      <c r="J130" s="55" t="s">
        <v>2940</v>
      </c>
    </row>
    <row r="131" spans="1:10" s="11" customFormat="1" ht="15.75" x14ac:dyDescent="0.25">
      <c r="A131" s="58">
        <v>127</v>
      </c>
      <c r="B131" s="45" t="str">
        <f t="shared" si="1"/>
        <v>50059564I00000005014</v>
      </c>
      <c r="C131" s="25" t="s">
        <v>139</v>
      </c>
      <c r="D131" s="26">
        <v>50059564</v>
      </c>
      <c r="E131" s="26" t="s">
        <v>1482</v>
      </c>
      <c r="F131" s="26" t="s">
        <v>6</v>
      </c>
      <c r="G131" s="27">
        <v>14</v>
      </c>
      <c r="H131" s="30">
        <v>11180.18</v>
      </c>
      <c r="I131" s="30">
        <v>156522.51999999999</v>
      </c>
      <c r="J131" s="55" t="s">
        <v>2940</v>
      </c>
    </row>
    <row r="132" spans="1:10" s="11" customFormat="1" ht="15.75" x14ac:dyDescent="0.25">
      <c r="A132" s="58">
        <v>128</v>
      </c>
      <c r="B132" s="45" t="str">
        <f t="shared" si="1"/>
        <v>50059587I0000000512</v>
      </c>
      <c r="C132" s="25" t="s">
        <v>104</v>
      </c>
      <c r="D132" s="26">
        <v>50059587</v>
      </c>
      <c r="E132" s="26" t="s">
        <v>1483</v>
      </c>
      <c r="F132" s="26" t="s">
        <v>6</v>
      </c>
      <c r="G132" s="27">
        <v>2</v>
      </c>
      <c r="H132" s="30">
        <v>1744.05</v>
      </c>
      <c r="I132" s="30">
        <v>3488.1</v>
      </c>
      <c r="J132" s="55" t="s">
        <v>2940</v>
      </c>
    </row>
    <row r="133" spans="1:10" s="11" customFormat="1" ht="15.75" x14ac:dyDescent="0.25">
      <c r="A133" s="58">
        <v>129</v>
      </c>
      <c r="B133" s="45" t="str">
        <f t="shared" si="1"/>
        <v>50059587I00000005212</v>
      </c>
      <c r="C133" s="25" t="s">
        <v>104</v>
      </c>
      <c r="D133" s="26">
        <v>50059587</v>
      </c>
      <c r="E133" s="26" t="s">
        <v>1484</v>
      </c>
      <c r="F133" s="26" t="s">
        <v>6</v>
      </c>
      <c r="G133" s="27">
        <v>12</v>
      </c>
      <c r="H133" s="30">
        <v>1744.05</v>
      </c>
      <c r="I133" s="30">
        <v>20928.599999999999</v>
      </c>
      <c r="J133" s="55" t="s">
        <v>2940</v>
      </c>
    </row>
    <row r="134" spans="1:10" s="11" customFormat="1" ht="15.75" x14ac:dyDescent="0.25">
      <c r="A134" s="58">
        <v>130</v>
      </c>
      <c r="B134" s="45" t="str">
        <f t="shared" ref="B134:B197" si="2">CONCATENATE(D134,E134,G134)</f>
        <v>50059587I0000000538</v>
      </c>
      <c r="C134" s="25" t="s">
        <v>104</v>
      </c>
      <c r="D134" s="26">
        <v>50059587</v>
      </c>
      <c r="E134" s="26" t="s">
        <v>1485</v>
      </c>
      <c r="F134" s="26" t="s">
        <v>6</v>
      </c>
      <c r="G134" s="27">
        <v>8</v>
      </c>
      <c r="H134" s="30">
        <v>4027.32</v>
      </c>
      <c r="I134" s="30">
        <v>32218.560000000001</v>
      </c>
      <c r="J134" s="55" t="s">
        <v>2940</v>
      </c>
    </row>
    <row r="135" spans="1:10" s="11" customFormat="1" ht="15.75" x14ac:dyDescent="0.25">
      <c r="A135" s="58">
        <v>131</v>
      </c>
      <c r="B135" s="45" t="str">
        <f t="shared" si="2"/>
        <v>50059814I0000000543</v>
      </c>
      <c r="C135" s="25" t="s">
        <v>140</v>
      </c>
      <c r="D135" s="26">
        <v>50059814</v>
      </c>
      <c r="E135" s="26" t="s">
        <v>1486</v>
      </c>
      <c r="F135" s="26" t="s">
        <v>5</v>
      </c>
      <c r="G135" s="27">
        <v>3</v>
      </c>
      <c r="H135" s="30">
        <v>35271.870000000003</v>
      </c>
      <c r="I135" s="30">
        <v>105815.61</v>
      </c>
      <c r="J135" s="55" t="s">
        <v>2940</v>
      </c>
    </row>
    <row r="136" spans="1:10" s="11" customFormat="1" ht="15.75" x14ac:dyDescent="0.25">
      <c r="A136" s="58">
        <v>132</v>
      </c>
      <c r="B136" s="45" t="str">
        <f t="shared" si="2"/>
        <v>50059846I0000000551</v>
      </c>
      <c r="C136" s="25" t="s">
        <v>141</v>
      </c>
      <c r="D136" s="26">
        <v>50059846</v>
      </c>
      <c r="E136" s="26" t="s">
        <v>1487</v>
      </c>
      <c r="F136" s="26" t="s">
        <v>6</v>
      </c>
      <c r="G136" s="27">
        <v>1</v>
      </c>
      <c r="H136" s="30">
        <v>1444.28</v>
      </c>
      <c r="I136" s="30">
        <v>1444.28</v>
      </c>
      <c r="J136" s="55" t="s">
        <v>2940</v>
      </c>
    </row>
    <row r="137" spans="1:10" s="11" customFormat="1" ht="15.75" x14ac:dyDescent="0.25">
      <c r="A137" s="58">
        <v>133</v>
      </c>
      <c r="B137" s="45" t="str">
        <f t="shared" si="2"/>
        <v>50059847I0000000563</v>
      </c>
      <c r="C137" s="25" t="s">
        <v>142</v>
      </c>
      <c r="D137" s="26">
        <v>50059847</v>
      </c>
      <c r="E137" s="26" t="s">
        <v>1488</v>
      </c>
      <c r="F137" s="26" t="s">
        <v>6</v>
      </c>
      <c r="G137" s="27">
        <v>3</v>
      </c>
      <c r="H137" s="30">
        <v>1441.79</v>
      </c>
      <c r="I137" s="30">
        <v>4325.37</v>
      </c>
      <c r="J137" s="55" t="s">
        <v>2940</v>
      </c>
    </row>
    <row r="138" spans="1:10" s="11" customFormat="1" ht="18" customHeight="1" x14ac:dyDescent="0.25">
      <c r="A138" s="58">
        <v>134</v>
      </c>
      <c r="B138" s="45" t="str">
        <f t="shared" si="2"/>
        <v>50059812I0000000571</v>
      </c>
      <c r="C138" s="25" t="s">
        <v>143</v>
      </c>
      <c r="D138" s="26">
        <v>50059812</v>
      </c>
      <c r="E138" s="26" t="s">
        <v>1489</v>
      </c>
      <c r="F138" s="26" t="s">
        <v>5</v>
      </c>
      <c r="G138" s="27">
        <v>1</v>
      </c>
      <c r="H138" s="30">
        <v>119992.61</v>
      </c>
      <c r="I138" s="30">
        <v>119992.61</v>
      </c>
      <c r="J138" s="55" t="s">
        <v>2940</v>
      </c>
    </row>
    <row r="139" spans="1:10" s="11" customFormat="1" ht="18" customHeight="1" x14ac:dyDescent="0.25">
      <c r="A139" s="58">
        <v>135</v>
      </c>
      <c r="B139" s="45" t="str">
        <f t="shared" si="2"/>
        <v>50059812I0000000581</v>
      </c>
      <c r="C139" s="25" t="s">
        <v>143</v>
      </c>
      <c r="D139" s="26">
        <v>50059812</v>
      </c>
      <c r="E139" s="26" t="s">
        <v>1490</v>
      </c>
      <c r="F139" s="26" t="s">
        <v>5</v>
      </c>
      <c r="G139" s="27">
        <v>1</v>
      </c>
      <c r="H139" s="30">
        <v>141257.22</v>
      </c>
      <c r="I139" s="30">
        <v>141257.22</v>
      </c>
      <c r="J139" s="55" t="s">
        <v>2940</v>
      </c>
    </row>
    <row r="140" spans="1:10" s="11" customFormat="1" ht="15.75" x14ac:dyDescent="0.25">
      <c r="A140" s="58">
        <v>136</v>
      </c>
      <c r="B140" s="45" t="str">
        <f t="shared" si="2"/>
        <v>50059815I0000000592</v>
      </c>
      <c r="C140" s="25" t="s">
        <v>144</v>
      </c>
      <c r="D140" s="26">
        <v>50059815</v>
      </c>
      <c r="E140" s="26" t="s">
        <v>1491</v>
      </c>
      <c r="F140" s="26" t="s">
        <v>5</v>
      </c>
      <c r="G140" s="27">
        <v>2</v>
      </c>
      <c r="H140" s="30">
        <v>124195.23</v>
      </c>
      <c r="I140" s="30">
        <v>248390.46</v>
      </c>
      <c r="J140" s="55" t="s">
        <v>2940</v>
      </c>
    </row>
    <row r="141" spans="1:10" s="11" customFormat="1" ht="15.75" x14ac:dyDescent="0.25">
      <c r="A141" s="58">
        <v>137</v>
      </c>
      <c r="B141" s="45" t="str">
        <f t="shared" si="2"/>
        <v>50059815I0000000609</v>
      </c>
      <c r="C141" s="25" t="s">
        <v>144</v>
      </c>
      <c r="D141" s="26">
        <v>50059815</v>
      </c>
      <c r="E141" s="26" t="s">
        <v>1492</v>
      </c>
      <c r="F141" s="26" t="s">
        <v>5</v>
      </c>
      <c r="G141" s="27">
        <v>9</v>
      </c>
      <c r="H141" s="30">
        <v>126814.13</v>
      </c>
      <c r="I141" s="30">
        <v>1141327.17</v>
      </c>
      <c r="J141" s="55" t="s">
        <v>2940</v>
      </c>
    </row>
    <row r="142" spans="1:10" s="11" customFormat="1" ht="15.75" x14ac:dyDescent="0.25">
      <c r="A142" s="58">
        <v>138</v>
      </c>
      <c r="B142" s="45" t="str">
        <f t="shared" si="2"/>
        <v>50059817I0000000614</v>
      </c>
      <c r="C142" s="25" t="s">
        <v>145</v>
      </c>
      <c r="D142" s="26">
        <v>50059817</v>
      </c>
      <c r="E142" s="26" t="s">
        <v>1493</v>
      </c>
      <c r="F142" s="26" t="s">
        <v>5</v>
      </c>
      <c r="G142" s="27">
        <v>4</v>
      </c>
      <c r="H142" s="30">
        <v>15058.96</v>
      </c>
      <c r="I142" s="30">
        <v>60235.839999999997</v>
      </c>
      <c r="J142" s="55" t="s">
        <v>2940</v>
      </c>
    </row>
    <row r="143" spans="1:10" s="11" customFormat="1" ht="15.75" x14ac:dyDescent="0.25">
      <c r="A143" s="58">
        <v>139</v>
      </c>
      <c r="B143" s="45" t="str">
        <f t="shared" si="2"/>
        <v>50058332I0000000632</v>
      </c>
      <c r="C143" s="25" t="s">
        <v>146</v>
      </c>
      <c r="D143" s="26">
        <v>50058332</v>
      </c>
      <c r="E143" s="26" t="s">
        <v>1494</v>
      </c>
      <c r="F143" s="26" t="s">
        <v>5</v>
      </c>
      <c r="G143" s="27">
        <v>2</v>
      </c>
      <c r="H143" s="30">
        <v>656.45</v>
      </c>
      <c r="I143" s="30">
        <v>1312.9</v>
      </c>
      <c r="J143" s="55" t="s">
        <v>2940</v>
      </c>
    </row>
    <row r="144" spans="1:10" s="11" customFormat="1" ht="15.75" x14ac:dyDescent="0.25">
      <c r="A144" s="58">
        <v>140</v>
      </c>
      <c r="B144" s="45" t="str">
        <f t="shared" si="2"/>
        <v>50058337I0000000644</v>
      </c>
      <c r="C144" s="25" t="s">
        <v>147</v>
      </c>
      <c r="D144" s="26">
        <v>50058337</v>
      </c>
      <c r="E144" s="26" t="s">
        <v>1495</v>
      </c>
      <c r="F144" s="26" t="s">
        <v>5</v>
      </c>
      <c r="G144" s="27">
        <v>4</v>
      </c>
      <c r="H144" s="30">
        <v>78.11</v>
      </c>
      <c r="I144" s="30">
        <v>312.44</v>
      </c>
      <c r="J144" s="55" t="s">
        <v>2940</v>
      </c>
    </row>
    <row r="145" spans="1:10" s="11" customFormat="1" ht="15.75" x14ac:dyDescent="0.25">
      <c r="A145" s="58">
        <v>141</v>
      </c>
      <c r="B145" s="45" t="str">
        <f t="shared" si="2"/>
        <v>50058338I0000000654</v>
      </c>
      <c r="C145" s="25" t="s">
        <v>148</v>
      </c>
      <c r="D145" s="26">
        <v>50058338</v>
      </c>
      <c r="E145" s="26" t="s">
        <v>1496</v>
      </c>
      <c r="F145" s="26" t="s">
        <v>5</v>
      </c>
      <c r="G145" s="27">
        <v>4</v>
      </c>
      <c r="H145" s="30">
        <v>119.76</v>
      </c>
      <c r="I145" s="30">
        <v>479.04</v>
      </c>
      <c r="J145" s="55" t="s">
        <v>2940</v>
      </c>
    </row>
    <row r="146" spans="1:10" s="11" customFormat="1" ht="15.75" x14ac:dyDescent="0.25">
      <c r="A146" s="58">
        <v>142</v>
      </c>
      <c r="B146" s="45" t="str">
        <f t="shared" si="2"/>
        <v>50058346I0000000666</v>
      </c>
      <c r="C146" s="25" t="s">
        <v>149</v>
      </c>
      <c r="D146" s="26">
        <v>50058346</v>
      </c>
      <c r="E146" s="26" t="s">
        <v>1497</v>
      </c>
      <c r="F146" s="26" t="s">
        <v>5</v>
      </c>
      <c r="G146" s="27">
        <v>6</v>
      </c>
      <c r="H146" s="30">
        <v>991.42</v>
      </c>
      <c r="I146" s="30">
        <v>5948.52</v>
      </c>
      <c r="J146" s="55" t="s">
        <v>2940</v>
      </c>
    </row>
    <row r="147" spans="1:10" s="11" customFormat="1" ht="15.75" x14ac:dyDescent="0.25">
      <c r="A147" s="58">
        <v>143</v>
      </c>
      <c r="B147" s="45" t="str">
        <f t="shared" si="2"/>
        <v>50058358I0000000674</v>
      </c>
      <c r="C147" s="25" t="s">
        <v>150</v>
      </c>
      <c r="D147" s="26">
        <v>50058358</v>
      </c>
      <c r="E147" s="26" t="s">
        <v>1498</v>
      </c>
      <c r="F147" s="26" t="s">
        <v>5</v>
      </c>
      <c r="G147" s="27">
        <v>4</v>
      </c>
      <c r="H147" s="30">
        <v>96.34</v>
      </c>
      <c r="I147" s="30">
        <v>385.36</v>
      </c>
      <c r="J147" s="55" t="s">
        <v>2940</v>
      </c>
    </row>
    <row r="148" spans="1:10" s="11" customFormat="1" ht="15.75" x14ac:dyDescent="0.25">
      <c r="A148" s="58">
        <v>144</v>
      </c>
      <c r="B148" s="45" t="str">
        <f t="shared" si="2"/>
        <v>50058358I0000000684</v>
      </c>
      <c r="C148" s="25" t="s">
        <v>150</v>
      </c>
      <c r="D148" s="26">
        <v>50058358</v>
      </c>
      <c r="E148" s="26" t="s">
        <v>1499</v>
      </c>
      <c r="F148" s="26" t="s">
        <v>5</v>
      </c>
      <c r="G148" s="27">
        <v>4</v>
      </c>
      <c r="H148" s="30">
        <v>97.78</v>
      </c>
      <c r="I148" s="30">
        <v>391.12</v>
      </c>
      <c r="J148" s="55" t="s">
        <v>2940</v>
      </c>
    </row>
    <row r="149" spans="1:10" s="11" customFormat="1" ht="15.75" x14ac:dyDescent="0.25">
      <c r="A149" s="58">
        <v>145</v>
      </c>
      <c r="B149" s="45" t="str">
        <f t="shared" si="2"/>
        <v>50058358I0000000696</v>
      </c>
      <c r="C149" s="25" t="s">
        <v>150</v>
      </c>
      <c r="D149" s="26">
        <v>50058358</v>
      </c>
      <c r="E149" s="26" t="s">
        <v>1500</v>
      </c>
      <c r="F149" s="26" t="s">
        <v>5</v>
      </c>
      <c r="G149" s="27">
        <v>6</v>
      </c>
      <c r="H149" s="30">
        <v>103.21</v>
      </c>
      <c r="I149" s="30">
        <v>619.26</v>
      </c>
      <c r="J149" s="55" t="s">
        <v>2940</v>
      </c>
    </row>
    <row r="150" spans="1:10" s="11" customFormat="1" ht="15.75" x14ac:dyDescent="0.25">
      <c r="A150" s="58">
        <v>146</v>
      </c>
      <c r="B150" s="45" t="str">
        <f t="shared" si="2"/>
        <v>50058359I0000000702</v>
      </c>
      <c r="C150" s="25" t="s">
        <v>151</v>
      </c>
      <c r="D150" s="26">
        <v>50058359</v>
      </c>
      <c r="E150" s="26" t="s">
        <v>1501</v>
      </c>
      <c r="F150" s="26" t="s">
        <v>5</v>
      </c>
      <c r="G150" s="27">
        <v>2</v>
      </c>
      <c r="H150" s="30">
        <v>126.48</v>
      </c>
      <c r="I150" s="30">
        <v>252.96</v>
      </c>
      <c r="J150" s="55" t="s">
        <v>2940</v>
      </c>
    </row>
    <row r="151" spans="1:10" s="11" customFormat="1" ht="15.75" x14ac:dyDescent="0.25">
      <c r="A151" s="58">
        <v>147</v>
      </c>
      <c r="B151" s="45" t="str">
        <f t="shared" si="2"/>
        <v>50058359I00000007112</v>
      </c>
      <c r="C151" s="25" t="s">
        <v>151</v>
      </c>
      <c r="D151" s="26">
        <v>50058359</v>
      </c>
      <c r="E151" s="26" t="s">
        <v>1502</v>
      </c>
      <c r="F151" s="26" t="s">
        <v>5</v>
      </c>
      <c r="G151" s="27">
        <v>12</v>
      </c>
      <c r="H151" s="30">
        <v>108.88</v>
      </c>
      <c r="I151" s="30">
        <v>1306.56</v>
      </c>
      <c r="J151" s="55" t="s">
        <v>2940</v>
      </c>
    </row>
    <row r="152" spans="1:10" s="11" customFormat="1" ht="15.75" x14ac:dyDescent="0.25">
      <c r="A152" s="58">
        <v>148</v>
      </c>
      <c r="B152" s="45" t="str">
        <f t="shared" si="2"/>
        <v>50058359I00000007212</v>
      </c>
      <c r="C152" s="25" t="s">
        <v>151</v>
      </c>
      <c r="D152" s="26">
        <v>50058359</v>
      </c>
      <c r="E152" s="26" t="s">
        <v>1503</v>
      </c>
      <c r="F152" s="26" t="s">
        <v>5</v>
      </c>
      <c r="G152" s="27">
        <v>12</v>
      </c>
      <c r="H152" s="30">
        <v>116</v>
      </c>
      <c r="I152" s="30">
        <v>1392</v>
      </c>
      <c r="J152" s="55" t="s">
        <v>2940</v>
      </c>
    </row>
    <row r="153" spans="1:10" s="11" customFormat="1" ht="15.75" x14ac:dyDescent="0.25">
      <c r="A153" s="58">
        <v>149</v>
      </c>
      <c r="B153" s="45" t="str">
        <f t="shared" si="2"/>
        <v>50058366I0000000732</v>
      </c>
      <c r="C153" s="25" t="s">
        <v>152</v>
      </c>
      <c r="D153" s="26">
        <v>50058366</v>
      </c>
      <c r="E153" s="26" t="s">
        <v>1504</v>
      </c>
      <c r="F153" s="26" t="s">
        <v>5</v>
      </c>
      <c r="G153" s="27">
        <v>2</v>
      </c>
      <c r="H153" s="30">
        <v>176.53</v>
      </c>
      <c r="I153" s="30">
        <v>353.06</v>
      </c>
      <c r="J153" s="55" t="s">
        <v>2940</v>
      </c>
    </row>
    <row r="154" spans="1:10" s="11" customFormat="1" ht="15.75" x14ac:dyDescent="0.25">
      <c r="A154" s="58">
        <v>150</v>
      </c>
      <c r="B154" s="45" t="str">
        <f t="shared" si="2"/>
        <v>50058381I00000007410</v>
      </c>
      <c r="C154" s="25" t="s">
        <v>153</v>
      </c>
      <c r="D154" s="26">
        <v>50058381</v>
      </c>
      <c r="E154" s="26" t="s">
        <v>1505</v>
      </c>
      <c r="F154" s="26" t="s">
        <v>5</v>
      </c>
      <c r="G154" s="27">
        <v>10</v>
      </c>
      <c r="H154" s="30">
        <v>116.36</v>
      </c>
      <c r="I154" s="30">
        <v>1163.5999999999999</v>
      </c>
      <c r="J154" s="55" t="s">
        <v>2940</v>
      </c>
    </row>
    <row r="155" spans="1:10" s="11" customFormat="1" ht="15.75" x14ac:dyDescent="0.25">
      <c r="A155" s="58">
        <v>151</v>
      </c>
      <c r="B155" s="45" t="str">
        <f t="shared" si="2"/>
        <v>50058387I0000000751</v>
      </c>
      <c r="C155" s="25" t="s">
        <v>154</v>
      </c>
      <c r="D155" s="26">
        <v>50058387</v>
      </c>
      <c r="E155" s="26" t="s">
        <v>1506</v>
      </c>
      <c r="F155" s="26" t="s">
        <v>5</v>
      </c>
      <c r="G155" s="27">
        <v>1</v>
      </c>
      <c r="H155" s="30">
        <v>205.03</v>
      </c>
      <c r="I155" s="30">
        <v>205.03</v>
      </c>
      <c r="J155" s="55" t="s">
        <v>2940</v>
      </c>
    </row>
    <row r="156" spans="1:10" s="11" customFormat="1" ht="15.75" x14ac:dyDescent="0.25">
      <c r="A156" s="58">
        <v>152</v>
      </c>
      <c r="B156" s="45" t="str">
        <f t="shared" si="2"/>
        <v>50058387I0000000763</v>
      </c>
      <c r="C156" s="25" t="s">
        <v>154</v>
      </c>
      <c r="D156" s="26">
        <v>50058387</v>
      </c>
      <c r="E156" s="26" t="s">
        <v>1507</v>
      </c>
      <c r="F156" s="26" t="s">
        <v>5</v>
      </c>
      <c r="G156" s="27">
        <v>3</v>
      </c>
      <c r="H156" s="30">
        <v>214.38</v>
      </c>
      <c r="I156" s="30">
        <v>643.14</v>
      </c>
      <c r="J156" s="55" t="s">
        <v>2940</v>
      </c>
    </row>
    <row r="157" spans="1:10" s="11" customFormat="1" ht="15.75" x14ac:dyDescent="0.25">
      <c r="A157" s="58">
        <v>153</v>
      </c>
      <c r="B157" s="45" t="str">
        <f t="shared" si="2"/>
        <v>50058390I0000000772</v>
      </c>
      <c r="C157" s="25" t="s">
        <v>155</v>
      </c>
      <c r="D157" s="26">
        <v>50058390</v>
      </c>
      <c r="E157" s="26" t="s">
        <v>1508</v>
      </c>
      <c r="F157" s="26" t="s">
        <v>5</v>
      </c>
      <c r="G157" s="27">
        <v>2</v>
      </c>
      <c r="H157" s="30">
        <v>295.82</v>
      </c>
      <c r="I157" s="30">
        <v>591.64</v>
      </c>
      <c r="J157" s="55" t="s">
        <v>2940</v>
      </c>
    </row>
    <row r="158" spans="1:10" s="11" customFormat="1" ht="15.75" x14ac:dyDescent="0.25">
      <c r="A158" s="58">
        <v>154</v>
      </c>
      <c r="B158" s="45" t="str">
        <f t="shared" si="2"/>
        <v>50058390I0000000784</v>
      </c>
      <c r="C158" s="25" t="s">
        <v>155</v>
      </c>
      <c r="D158" s="26">
        <v>50058390</v>
      </c>
      <c r="E158" s="26" t="s">
        <v>1509</v>
      </c>
      <c r="F158" s="26" t="s">
        <v>5</v>
      </c>
      <c r="G158" s="27">
        <v>4</v>
      </c>
      <c r="H158" s="30">
        <v>201.84</v>
      </c>
      <c r="I158" s="30">
        <v>807.36</v>
      </c>
      <c r="J158" s="55" t="s">
        <v>2940</v>
      </c>
    </row>
    <row r="159" spans="1:10" s="11" customFormat="1" ht="15.75" x14ac:dyDescent="0.25">
      <c r="A159" s="58">
        <v>155</v>
      </c>
      <c r="B159" s="45" t="str">
        <f t="shared" si="2"/>
        <v>50058390I0000000794</v>
      </c>
      <c r="C159" s="25" t="s">
        <v>155</v>
      </c>
      <c r="D159" s="26">
        <v>50058390</v>
      </c>
      <c r="E159" s="26" t="s">
        <v>1510</v>
      </c>
      <c r="F159" s="26" t="s">
        <v>5</v>
      </c>
      <c r="G159" s="27">
        <v>4</v>
      </c>
      <c r="H159" s="30">
        <v>215.15</v>
      </c>
      <c r="I159" s="30">
        <v>860.6</v>
      </c>
      <c r="J159" s="55" t="s">
        <v>2940</v>
      </c>
    </row>
    <row r="160" spans="1:10" s="11" customFormat="1" ht="15.75" x14ac:dyDescent="0.25">
      <c r="A160" s="58">
        <v>156</v>
      </c>
      <c r="B160" s="45" t="str">
        <f t="shared" si="2"/>
        <v>50058430I0000000801</v>
      </c>
      <c r="C160" s="25" t="s">
        <v>156</v>
      </c>
      <c r="D160" s="26">
        <v>50058430</v>
      </c>
      <c r="E160" s="26" t="s">
        <v>1511</v>
      </c>
      <c r="F160" s="26" t="s">
        <v>5</v>
      </c>
      <c r="G160" s="27">
        <v>1</v>
      </c>
      <c r="H160" s="30">
        <v>965.69</v>
      </c>
      <c r="I160" s="30">
        <v>965.69</v>
      </c>
      <c r="J160" s="55" t="s">
        <v>2940</v>
      </c>
    </row>
    <row r="161" spans="1:10" s="11" customFormat="1" ht="15.75" x14ac:dyDescent="0.25">
      <c r="A161" s="58">
        <v>157</v>
      </c>
      <c r="B161" s="45" t="str">
        <f t="shared" si="2"/>
        <v>50058431I00000008110</v>
      </c>
      <c r="C161" s="25" t="s">
        <v>157</v>
      </c>
      <c r="D161" s="26">
        <v>50058431</v>
      </c>
      <c r="E161" s="26" t="s">
        <v>1512</v>
      </c>
      <c r="F161" s="26" t="s">
        <v>5</v>
      </c>
      <c r="G161" s="27">
        <v>10</v>
      </c>
      <c r="H161" s="30">
        <v>1339.08</v>
      </c>
      <c r="I161" s="30">
        <v>13390.8</v>
      </c>
      <c r="J161" s="55" t="s">
        <v>2940</v>
      </c>
    </row>
    <row r="162" spans="1:10" s="11" customFormat="1" ht="15.75" x14ac:dyDescent="0.25">
      <c r="A162" s="58">
        <v>158</v>
      </c>
      <c r="B162" s="45" t="str">
        <f t="shared" si="2"/>
        <v>50058433I0000000826</v>
      </c>
      <c r="C162" s="25" t="s">
        <v>158</v>
      </c>
      <c r="D162" s="26">
        <v>50058433</v>
      </c>
      <c r="E162" s="26" t="s">
        <v>1513</v>
      </c>
      <c r="F162" s="26" t="s">
        <v>5</v>
      </c>
      <c r="G162" s="27">
        <v>6</v>
      </c>
      <c r="H162" s="30">
        <v>2858.71</v>
      </c>
      <c r="I162" s="30">
        <v>17152.259999999998</v>
      </c>
      <c r="J162" s="55" t="s">
        <v>2940</v>
      </c>
    </row>
    <row r="163" spans="1:10" s="11" customFormat="1" ht="15.75" x14ac:dyDescent="0.25">
      <c r="A163" s="58">
        <v>159</v>
      </c>
      <c r="B163" s="45" t="str">
        <f t="shared" si="2"/>
        <v>50058435I0000000832</v>
      </c>
      <c r="C163" s="25" t="s">
        <v>106</v>
      </c>
      <c r="D163" s="26">
        <v>50058435</v>
      </c>
      <c r="E163" s="26" t="s">
        <v>1514</v>
      </c>
      <c r="F163" s="26" t="s">
        <v>5</v>
      </c>
      <c r="G163" s="27">
        <v>2</v>
      </c>
      <c r="H163" s="30">
        <v>134.69</v>
      </c>
      <c r="I163" s="30">
        <v>269.38</v>
      </c>
      <c r="J163" s="55" t="s">
        <v>2940</v>
      </c>
    </row>
    <row r="164" spans="1:10" s="11" customFormat="1" ht="15.75" x14ac:dyDescent="0.25">
      <c r="A164" s="58">
        <v>160</v>
      </c>
      <c r="B164" s="45" t="str">
        <f t="shared" si="2"/>
        <v>50058435I0000000846</v>
      </c>
      <c r="C164" s="25" t="s">
        <v>106</v>
      </c>
      <c r="D164" s="26">
        <v>50058435</v>
      </c>
      <c r="E164" s="26" t="s">
        <v>1515</v>
      </c>
      <c r="F164" s="26" t="s">
        <v>5</v>
      </c>
      <c r="G164" s="27">
        <v>6</v>
      </c>
      <c r="H164" s="30">
        <v>126.47</v>
      </c>
      <c r="I164" s="30">
        <v>758.82</v>
      </c>
      <c r="J164" s="55" t="s">
        <v>2940</v>
      </c>
    </row>
    <row r="165" spans="1:10" s="11" customFormat="1" ht="15.75" x14ac:dyDescent="0.25">
      <c r="A165" s="58">
        <v>161</v>
      </c>
      <c r="B165" s="45" t="str">
        <f t="shared" si="2"/>
        <v>50058441I0000000851</v>
      </c>
      <c r="C165" s="25" t="s">
        <v>107</v>
      </c>
      <c r="D165" s="26">
        <v>50058441</v>
      </c>
      <c r="E165" s="26" t="s">
        <v>1516</v>
      </c>
      <c r="F165" s="26" t="s">
        <v>5</v>
      </c>
      <c r="G165" s="27">
        <v>1</v>
      </c>
      <c r="H165" s="30">
        <v>253.27</v>
      </c>
      <c r="I165" s="30">
        <v>253.27</v>
      </c>
      <c r="J165" s="55" t="s">
        <v>2940</v>
      </c>
    </row>
    <row r="166" spans="1:10" s="11" customFormat="1" ht="15.75" x14ac:dyDescent="0.25">
      <c r="A166" s="58">
        <v>162</v>
      </c>
      <c r="B166" s="45" t="str">
        <f t="shared" si="2"/>
        <v>50058441I0000000875</v>
      </c>
      <c r="C166" s="25" t="s">
        <v>107</v>
      </c>
      <c r="D166" s="26">
        <v>50058441</v>
      </c>
      <c r="E166" s="26" t="s">
        <v>1517</v>
      </c>
      <c r="F166" s="26" t="s">
        <v>5</v>
      </c>
      <c r="G166" s="27">
        <v>5</v>
      </c>
      <c r="H166" s="30">
        <v>301.91000000000003</v>
      </c>
      <c r="I166" s="30">
        <v>1509.55</v>
      </c>
      <c r="J166" s="55" t="s">
        <v>2940</v>
      </c>
    </row>
    <row r="167" spans="1:10" s="11" customFormat="1" ht="15.75" x14ac:dyDescent="0.25">
      <c r="A167" s="58">
        <v>163</v>
      </c>
      <c r="B167" s="45" t="str">
        <f t="shared" si="2"/>
        <v>50058459I0000000896</v>
      </c>
      <c r="C167" s="25" t="s">
        <v>159</v>
      </c>
      <c r="D167" s="26">
        <v>50058459</v>
      </c>
      <c r="E167" s="26" t="s">
        <v>1518</v>
      </c>
      <c r="F167" s="26" t="s">
        <v>5</v>
      </c>
      <c r="G167" s="27">
        <v>6</v>
      </c>
      <c r="H167" s="30">
        <v>2940.56</v>
      </c>
      <c r="I167" s="30">
        <v>17643.36</v>
      </c>
      <c r="J167" s="55" t="s">
        <v>2940</v>
      </c>
    </row>
    <row r="168" spans="1:10" s="11" customFormat="1" ht="15.75" x14ac:dyDescent="0.25">
      <c r="A168" s="58">
        <v>164</v>
      </c>
      <c r="B168" s="45" t="str">
        <f t="shared" si="2"/>
        <v>50058464I0000000901</v>
      </c>
      <c r="C168" s="25" t="s">
        <v>108</v>
      </c>
      <c r="D168" s="26">
        <v>50058464</v>
      </c>
      <c r="E168" s="26" t="s">
        <v>1519</v>
      </c>
      <c r="F168" s="26" t="s">
        <v>5</v>
      </c>
      <c r="G168" s="27">
        <v>1</v>
      </c>
      <c r="H168" s="30">
        <v>134.69</v>
      </c>
      <c r="I168" s="30">
        <v>134.69</v>
      </c>
      <c r="J168" s="55" t="s">
        <v>2940</v>
      </c>
    </row>
    <row r="169" spans="1:10" s="11" customFormat="1" ht="15.75" x14ac:dyDescent="0.25">
      <c r="A169" s="58">
        <v>165</v>
      </c>
      <c r="B169" s="45" t="str">
        <f t="shared" si="2"/>
        <v>50058464I0000000912</v>
      </c>
      <c r="C169" s="25" t="s">
        <v>108</v>
      </c>
      <c r="D169" s="26">
        <v>50058464</v>
      </c>
      <c r="E169" s="26" t="s">
        <v>1520</v>
      </c>
      <c r="F169" s="26" t="s">
        <v>5</v>
      </c>
      <c r="G169" s="27">
        <v>2</v>
      </c>
      <c r="H169" s="30">
        <v>108.91</v>
      </c>
      <c r="I169" s="30">
        <v>217.82</v>
      </c>
      <c r="J169" s="55" t="s">
        <v>2940</v>
      </c>
    </row>
    <row r="170" spans="1:10" s="11" customFormat="1" ht="15.75" x14ac:dyDescent="0.25">
      <c r="A170" s="58">
        <v>166</v>
      </c>
      <c r="B170" s="45" t="str">
        <f t="shared" si="2"/>
        <v>50058464I0000000922</v>
      </c>
      <c r="C170" s="25" t="s">
        <v>108</v>
      </c>
      <c r="D170" s="26">
        <v>50058464</v>
      </c>
      <c r="E170" s="26" t="s">
        <v>1521</v>
      </c>
      <c r="F170" s="26" t="s">
        <v>5</v>
      </c>
      <c r="G170" s="27">
        <v>2</v>
      </c>
      <c r="H170" s="30">
        <v>116</v>
      </c>
      <c r="I170" s="30">
        <v>232</v>
      </c>
      <c r="J170" s="55" t="s">
        <v>2940</v>
      </c>
    </row>
    <row r="171" spans="1:10" s="11" customFormat="1" ht="15.75" x14ac:dyDescent="0.25">
      <c r="A171" s="58">
        <v>167</v>
      </c>
      <c r="B171" s="45" t="str">
        <f t="shared" si="2"/>
        <v>50058464I0000000934</v>
      </c>
      <c r="C171" s="25" t="s">
        <v>108</v>
      </c>
      <c r="D171" s="26">
        <v>50058464</v>
      </c>
      <c r="E171" s="26" t="s">
        <v>1522</v>
      </c>
      <c r="F171" s="26" t="s">
        <v>5</v>
      </c>
      <c r="G171" s="27">
        <v>4</v>
      </c>
      <c r="H171" s="30">
        <v>126.47</v>
      </c>
      <c r="I171" s="30">
        <v>505.88</v>
      </c>
      <c r="J171" s="55" t="s">
        <v>2940</v>
      </c>
    </row>
    <row r="172" spans="1:10" s="11" customFormat="1" ht="15.75" x14ac:dyDescent="0.25">
      <c r="A172" s="58">
        <v>168</v>
      </c>
      <c r="B172" s="45" t="str">
        <f t="shared" si="2"/>
        <v>50058467I0000000942</v>
      </c>
      <c r="C172" s="25" t="s">
        <v>160</v>
      </c>
      <c r="D172" s="26">
        <v>50058467</v>
      </c>
      <c r="E172" s="26" t="s">
        <v>1523</v>
      </c>
      <c r="F172" s="26" t="s">
        <v>5</v>
      </c>
      <c r="G172" s="27">
        <v>2</v>
      </c>
      <c r="H172" s="30">
        <v>3787.09</v>
      </c>
      <c r="I172" s="30">
        <v>7574.18</v>
      </c>
      <c r="J172" s="55" t="s">
        <v>2940</v>
      </c>
    </row>
    <row r="173" spans="1:10" s="11" customFormat="1" ht="15.75" x14ac:dyDescent="0.25">
      <c r="A173" s="58">
        <v>169</v>
      </c>
      <c r="B173" s="45" t="str">
        <f t="shared" si="2"/>
        <v>50058473I0000000967</v>
      </c>
      <c r="C173" s="25" t="s">
        <v>161</v>
      </c>
      <c r="D173" s="26">
        <v>50058473</v>
      </c>
      <c r="E173" s="26" t="s">
        <v>1524</v>
      </c>
      <c r="F173" s="26" t="s">
        <v>5</v>
      </c>
      <c r="G173" s="27">
        <v>7</v>
      </c>
      <c r="H173" s="30">
        <v>323.02</v>
      </c>
      <c r="I173" s="30">
        <v>2261.14</v>
      </c>
      <c r="J173" s="55" t="s">
        <v>2940</v>
      </c>
    </row>
    <row r="174" spans="1:10" s="11" customFormat="1" ht="15.75" x14ac:dyDescent="0.25">
      <c r="A174" s="58">
        <v>170</v>
      </c>
      <c r="B174" s="45" t="str">
        <f t="shared" si="2"/>
        <v>50058502I0000000974</v>
      </c>
      <c r="C174" s="25" t="s">
        <v>109</v>
      </c>
      <c r="D174" s="26">
        <v>50058502</v>
      </c>
      <c r="E174" s="26" t="s">
        <v>1525</v>
      </c>
      <c r="F174" s="26" t="s">
        <v>5</v>
      </c>
      <c r="G174" s="27">
        <v>4</v>
      </c>
      <c r="H174" s="30">
        <v>1520.61</v>
      </c>
      <c r="I174" s="30">
        <v>6082.44</v>
      </c>
      <c r="J174" s="55" t="s">
        <v>2940</v>
      </c>
    </row>
    <row r="175" spans="1:10" s="11" customFormat="1" ht="15.75" x14ac:dyDescent="0.25">
      <c r="A175" s="58">
        <v>171</v>
      </c>
      <c r="B175" s="45" t="str">
        <f t="shared" si="2"/>
        <v>50058502I0000000982</v>
      </c>
      <c r="C175" s="25" t="s">
        <v>109</v>
      </c>
      <c r="D175" s="26">
        <v>50058502</v>
      </c>
      <c r="E175" s="26" t="s">
        <v>1526</v>
      </c>
      <c r="F175" s="26" t="s">
        <v>5</v>
      </c>
      <c r="G175" s="27">
        <v>2</v>
      </c>
      <c r="H175" s="30">
        <v>3187.01</v>
      </c>
      <c r="I175" s="30">
        <v>6374.02</v>
      </c>
      <c r="J175" s="55" t="s">
        <v>2940</v>
      </c>
    </row>
    <row r="176" spans="1:10" s="11" customFormat="1" ht="15.75" x14ac:dyDescent="0.25">
      <c r="A176" s="58">
        <v>172</v>
      </c>
      <c r="B176" s="45" t="str">
        <f t="shared" si="2"/>
        <v>50058502I0000000994</v>
      </c>
      <c r="C176" s="25" t="s">
        <v>109</v>
      </c>
      <c r="D176" s="26">
        <v>50058502</v>
      </c>
      <c r="E176" s="26" t="s">
        <v>1527</v>
      </c>
      <c r="F176" s="26" t="s">
        <v>5</v>
      </c>
      <c r="G176" s="27">
        <v>4</v>
      </c>
      <c r="H176" s="30">
        <v>2068.4699999999998</v>
      </c>
      <c r="I176" s="30">
        <v>8273.8799999999992</v>
      </c>
      <c r="J176" s="55" t="s">
        <v>2940</v>
      </c>
    </row>
    <row r="177" spans="1:10" s="11" customFormat="1" ht="15.75" x14ac:dyDescent="0.25">
      <c r="A177" s="58">
        <v>173</v>
      </c>
      <c r="B177" s="45" t="str">
        <f t="shared" si="2"/>
        <v>50058502I0000001004</v>
      </c>
      <c r="C177" s="25" t="s">
        <v>109</v>
      </c>
      <c r="D177" s="26">
        <v>50058502</v>
      </c>
      <c r="E177" s="26" t="s">
        <v>1528</v>
      </c>
      <c r="F177" s="26" t="s">
        <v>5</v>
      </c>
      <c r="G177" s="27">
        <v>4</v>
      </c>
      <c r="H177" s="30">
        <v>2167.1799999999998</v>
      </c>
      <c r="I177" s="30">
        <v>8668.7199999999993</v>
      </c>
      <c r="J177" s="55" t="s">
        <v>2940</v>
      </c>
    </row>
    <row r="178" spans="1:10" s="11" customFormat="1" ht="15.75" x14ac:dyDescent="0.25">
      <c r="A178" s="58">
        <v>174</v>
      </c>
      <c r="B178" s="45" t="str">
        <f t="shared" si="2"/>
        <v>50058500I0000001013</v>
      </c>
      <c r="C178" s="25" t="s">
        <v>24</v>
      </c>
      <c r="D178" s="26">
        <v>50058500</v>
      </c>
      <c r="E178" s="26" t="s">
        <v>1529</v>
      </c>
      <c r="F178" s="26" t="s">
        <v>5</v>
      </c>
      <c r="G178" s="27">
        <v>3</v>
      </c>
      <c r="H178" s="30">
        <v>9617.9</v>
      </c>
      <c r="I178" s="30">
        <v>28853.7</v>
      </c>
      <c r="J178" s="55" t="s">
        <v>2940</v>
      </c>
    </row>
    <row r="179" spans="1:10" s="11" customFormat="1" ht="15.75" x14ac:dyDescent="0.25">
      <c r="A179" s="58">
        <v>175</v>
      </c>
      <c r="B179" s="45" t="str">
        <f t="shared" si="2"/>
        <v>50058504I0000001021</v>
      </c>
      <c r="C179" s="25" t="s">
        <v>162</v>
      </c>
      <c r="D179" s="26">
        <v>50058504</v>
      </c>
      <c r="E179" s="26" t="s">
        <v>1530</v>
      </c>
      <c r="F179" s="26" t="s">
        <v>5</v>
      </c>
      <c r="G179" s="27">
        <v>1</v>
      </c>
      <c r="H179" s="30">
        <v>15950.47</v>
      </c>
      <c r="I179" s="30">
        <v>15950.47</v>
      </c>
      <c r="J179" s="55" t="s">
        <v>2940</v>
      </c>
    </row>
    <row r="180" spans="1:10" s="11" customFormat="1" ht="15.75" x14ac:dyDescent="0.25">
      <c r="A180" s="58">
        <v>176</v>
      </c>
      <c r="B180" s="45" t="str">
        <f t="shared" si="2"/>
        <v>50058503I0000001031</v>
      </c>
      <c r="C180" s="25" t="s">
        <v>25</v>
      </c>
      <c r="D180" s="26">
        <v>50058503</v>
      </c>
      <c r="E180" s="26" t="s">
        <v>1531</v>
      </c>
      <c r="F180" s="26" t="s">
        <v>5</v>
      </c>
      <c r="G180" s="27">
        <v>1</v>
      </c>
      <c r="H180" s="30">
        <v>15672.57</v>
      </c>
      <c r="I180" s="30">
        <v>15672.57</v>
      </c>
      <c r="J180" s="55" t="s">
        <v>2940</v>
      </c>
    </row>
    <row r="181" spans="1:10" s="11" customFormat="1" ht="15.75" x14ac:dyDescent="0.25">
      <c r="A181" s="58">
        <v>177</v>
      </c>
      <c r="B181" s="45" t="str">
        <f t="shared" si="2"/>
        <v>50058506I00000010416</v>
      </c>
      <c r="C181" s="25" t="s">
        <v>163</v>
      </c>
      <c r="D181" s="26">
        <v>50058506</v>
      </c>
      <c r="E181" s="26" t="s">
        <v>1532</v>
      </c>
      <c r="F181" s="26" t="s">
        <v>5</v>
      </c>
      <c r="G181" s="27">
        <v>16</v>
      </c>
      <c r="H181" s="30">
        <v>510.19</v>
      </c>
      <c r="I181" s="30">
        <v>8163.04</v>
      </c>
      <c r="J181" s="55" t="s">
        <v>2940</v>
      </c>
    </row>
    <row r="182" spans="1:10" s="11" customFormat="1" ht="15.75" x14ac:dyDescent="0.25">
      <c r="A182" s="58">
        <v>178</v>
      </c>
      <c r="B182" s="45" t="str">
        <f t="shared" si="2"/>
        <v>50058703I0000001051</v>
      </c>
      <c r="C182" s="25" t="s">
        <v>164</v>
      </c>
      <c r="D182" s="26">
        <v>50058703</v>
      </c>
      <c r="E182" s="26" t="s">
        <v>1533</v>
      </c>
      <c r="F182" s="26" t="s">
        <v>5</v>
      </c>
      <c r="G182" s="27">
        <v>1</v>
      </c>
      <c r="H182" s="30">
        <v>5.81</v>
      </c>
      <c r="I182" s="30">
        <v>5.81</v>
      </c>
      <c r="J182" s="55" t="s">
        <v>2941</v>
      </c>
    </row>
    <row r="183" spans="1:10" s="11" customFormat="1" ht="15.75" x14ac:dyDescent="0.25">
      <c r="A183" s="58">
        <v>179</v>
      </c>
      <c r="B183" s="45" t="str">
        <f t="shared" si="2"/>
        <v>50058703I0000001063</v>
      </c>
      <c r="C183" s="25" t="s">
        <v>164</v>
      </c>
      <c r="D183" s="26">
        <v>50058703</v>
      </c>
      <c r="E183" s="26" t="s">
        <v>1534</v>
      </c>
      <c r="F183" s="26" t="s">
        <v>5</v>
      </c>
      <c r="G183" s="27">
        <v>3</v>
      </c>
      <c r="H183" s="30">
        <v>5.81</v>
      </c>
      <c r="I183" s="30">
        <v>17.43</v>
      </c>
      <c r="J183" s="55" t="s">
        <v>2941</v>
      </c>
    </row>
    <row r="184" spans="1:10" s="11" customFormat="1" ht="15.75" x14ac:dyDescent="0.25">
      <c r="A184" s="58">
        <v>180</v>
      </c>
      <c r="B184" s="45" t="str">
        <f t="shared" si="2"/>
        <v>10082417I0000001071</v>
      </c>
      <c r="C184" s="25" t="s">
        <v>165</v>
      </c>
      <c r="D184" s="26">
        <v>10082417</v>
      </c>
      <c r="E184" s="26" t="s">
        <v>1535</v>
      </c>
      <c r="F184" s="26" t="s">
        <v>5</v>
      </c>
      <c r="G184" s="27">
        <v>1</v>
      </c>
      <c r="H184" s="30">
        <v>134.27000000000001</v>
      </c>
      <c r="I184" s="30">
        <v>134.27000000000001</v>
      </c>
      <c r="J184" s="55" t="s">
        <v>2941</v>
      </c>
    </row>
    <row r="185" spans="1:10" s="11" customFormat="1" ht="15.75" x14ac:dyDescent="0.25">
      <c r="A185" s="58">
        <v>181</v>
      </c>
      <c r="B185" s="45" t="str">
        <f t="shared" si="2"/>
        <v>10082418I0000001088</v>
      </c>
      <c r="C185" s="25" t="s">
        <v>166</v>
      </c>
      <c r="D185" s="26">
        <v>10082418</v>
      </c>
      <c r="E185" s="26" t="s">
        <v>1536</v>
      </c>
      <c r="F185" s="26" t="s">
        <v>5</v>
      </c>
      <c r="G185" s="27">
        <v>8</v>
      </c>
      <c r="H185" s="30">
        <v>152.11000000000001</v>
      </c>
      <c r="I185" s="30">
        <v>1216.8800000000001</v>
      </c>
      <c r="J185" s="55" t="s">
        <v>2941</v>
      </c>
    </row>
    <row r="186" spans="1:10" s="11" customFormat="1" ht="15.75" x14ac:dyDescent="0.25">
      <c r="A186" s="58">
        <v>182</v>
      </c>
      <c r="B186" s="45" t="str">
        <f t="shared" si="2"/>
        <v>10082422I0000001093</v>
      </c>
      <c r="C186" s="25" t="s">
        <v>167</v>
      </c>
      <c r="D186" s="26">
        <v>10082422</v>
      </c>
      <c r="E186" s="26" t="s">
        <v>1537</v>
      </c>
      <c r="F186" s="26" t="s">
        <v>5</v>
      </c>
      <c r="G186" s="27">
        <v>3</v>
      </c>
      <c r="H186" s="30">
        <v>527.6</v>
      </c>
      <c r="I186" s="30">
        <v>1582.8</v>
      </c>
      <c r="J186" s="55" t="s">
        <v>2941</v>
      </c>
    </row>
    <row r="187" spans="1:10" s="11" customFormat="1" ht="15.75" x14ac:dyDescent="0.25">
      <c r="A187" s="58">
        <v>183</v>
      </c>
      <c r="B187" s="45" t="str">
        <f t="shared" si="2"/>
        <v>10082428I00000011036</v>
      </c>
      <c r="C187" s="25" t="s">
        <v>168</v>
      </c>
      <c r="D187" s="26">
        <v>10082428</v>
      </c>
      <c r="E187" s="26" t="s">
        <v>1538</v>
      </c>
      <c r="F187" s="26" t="s">
        <v>5</v>
      </c>
      <c r="G187" s="27">
        <v>36</v>
      </c>
      <c r="H187" s="30">
        <v>255.22</v>
      </c>
      <c r="I187" s="30">
        <v>9187.92</v>
      </c>
      <c r="J187" s="55" t="s">
        <v>2941</v>
      </c>
    </row>
    <row r="188" spans="1:10" s="11" customFormat="1" ht="15.75" x14ac:dyDescent="0.25">
      <c r="A188" s="58">
        <v>184</v>
      </c>
      <c r="B188" s="45" t="str">
        <f t="shared" si="2"/>
        <v>10082428I00000011141</v>
      </c>
      <c r="C188" s="25" t="s">
        <v>168</v>
      </c>
      <c r="D188" s="26">
        <v>10082428</v>
      </c>
      <c r="E188" s="26" t="s">
        <v>1539</v>
      </c>
      <c r="F188" s="26" t="s">
        <v>5</v>
      </c>
      <c r="G188" s="27">
        <v>41</v>
      </c>
      <c r="H188" s="30">
        <v>238.13</v>
      </c>
      <c r="I188" s="30">
        <v>9763.33</v>
      </c>
      <c r="J188" s="55" t="s">
        <v>2941</v>
      </c>
    </row>
    <row r="189" spans="1:10" s="11" customFormat="1" ht="15.75" x14ac:dyDescent="0.25">
      <c r="A189" s="58">
        <v>185</v>
      </c>
      <c r="B189" s="45" t="str">
        <f t="shared" si="2"/>
        <v>10081507I0000001123</v>
      </c>
      <c r="C189" s="25" t="s">
        <v>169</v>
      </c>
      <c r="D189" s="26">
        <v>10081507</v>
      </c>
      <c r="E189" s="26" t="s">
        <v>1540</v>
      </c>
      <c r="F189" s="26" t="s">
        <v>5</v>
      </c>
      <c r="G189" s="27">
        <v>3</v>
      </c>
      <c r="H189" s="30">
        <v>46.16</v>
      </c>
      <c r="I189" s="30">
        <v>138.47999999999999</v>
      </c>
      <c r="J189" s="55" t="s">
        <v>2941</v>
      </c>
    </row>
    <row r="190" spans="1:10" s="11" customFormat="1" ht="15.75" x14ac:dyDescent="0.25">
      <c r="A190" s="58">
        <v>186</v>
      </c>
      <c r="B190" s="45" t="str">
        <f t="shared" si="2"/>
        <v>10082431I000000113114</v>
      </c>
      <c r="C190" s="25" t="s">
        <v>170</v>
      </c>
      <c r="D190" s="26">
        <v>10082431</v>
      </c>
      <c r="E190" s="26" t="s">
        <v>1541</v>
      </c>
      <c r="F190" s="26" t="s">
        <v>5</v>
      </c>
      <c r="G190" s="27">
        <v>114</v>
      </c>
      <c r="H190" s="30">
        <v>31.47</v>
      </c>
      <c r="I190" s="30">
        <v>3587.58</v>
      </c>
      <c r="J190" s="55" t="s">
        <v>2941</v>
      </c>
    </row>
    <row r="191" spans="1:10" s="11" customFormat="1" ht="15.75" x14ac:dyDescent="0.25">
      <c r="A191" s="58">
        <v>187</v>
      </c>
      <c r="B191" s="45" t="str">
        <f t="shared" si="2"/>
        <v>10082432I00000011427</v>
      </c>
      <c r="C191" s="25" t="s">
        <v>171</v>
      </c>
      <c r="D191" s="26">
        <v>10082432</v>
      </c>
      <c r="E191" s="26" t="s">
        <v>1542</v>
      </c>
      <c r="F191" s="26" t="s">
        <v>5</v>
      </c>
      <c r="G191" s="27">
        <v>27</v>
      </c>
      <c r="H191" s="30">
        <v>76.58</v>
      </c>
      <c r="I191" s="30">
        <v>2067.66</v>
      </c>
      <c r="J191" s="55" t="s">
        <v>2941</v>
      </c>
    </row>
    <row r="192" spans="1:10" s="11" customFormat="1" ht="15.75" x14ac:dyDescent="0.25">
      <c r="A192" s="58">
        <v>188</v>
      </c>
      <c r="B192" s="45" t="str">
        <f t="shared" si="2"/>
        <v>50061374I00000011517</v>
      </c>
      <c r="C192" s="25" t="s">
        <v>172</v>
      </c>
      <c r="D192" s="26">
        <v>50061374</v>
      </c>
      <c r="E192" s="26" t="s">
        <v>1543</v>
      </c>
      <c r="F192" s="26" t="s">
        <v>5</v>
      </c>
      <c r="G192" s="27">
        <v>17</v>
      </c>
      <c r="H192" s="30">
        <v>62.95</v>
      </c>
      <c r="I192" s="30">
        <v>1070.1500000000001</v>
      </c>
      <c r="J192" s="55" t="s">
        <v>2941</v>
      </c>
    </row>
    <row r="193" spans="1:10" s="11" customFormat="1" ht="15.75" x14ac:dyDescent="0.25">
      <c r="A193" s="58">
        <v>189</v>
      </c>
      <c r="B193" s="45" t="str">
        <f t="shared" si="2"/>
        <v>50061378I000000116150</v>
      </c>
      <c r="C193" s="25" t="s">
        <v>173</v>
      </c>
      <c r="D193" s="26">
        <v>50061378</v>
      </c>
      <c r="E193" s="26" t="s">
        <v>1544</v>
      </c>
      <c r="F193" s="26" t="s">
        <v>5</v>
      </c>
      <c r="G193" s="27">
        <v>150</v>
      </c>
      <c r="H193" s="30">
        <v>3.96</v>
      </c>
      <c r="I193" s="30">
        <v>594</v>
      </c>
      <c r="J193" s="55" t="s">
        <v>2941</v>
      </c>
    </row>
    <row r="194" spans="1:10" s="11" customFormat="1" ht="15.75" x14ac:dyDescent="0.25">
      <c r="A194" s="58">
        <v>190</v>
      </c>
      <c r="B194" s="45" t="str">
        <f t="shared" si="2"/>
        <v>50061378I000000117150</v>
      </c>
      <c r="C194" s="25" t="s">
        <v>173</v>
      </c>
      <c r="D194" s="26">
        <v>50061378</v>
      </c>
      <c r="E194" s="26" t="s">
        <v>1545</v>
      </c>
      <c r="F194" s="26" t="s">
        <v>5</v>
      </c>
      <c r="G194" s="27">
        <v>150</v>
      </c>
      <c r="H194" s="30">
        <v>43.85</v>
      </c>
      <c r="I194" s="30">
        <v>6577.5</v>
      </c>
      <c r="J194" s="55" t="s">
        <v>2941</v>
      </c>
    </row>
    <row r="195" spans="1:10" s="11" customFormat="1" ht="15.75" x14ac:dyDescent="0.25">
      <c r="A195" s="58">
        <v>191</v>
      </c>
      <c r="B195" s="45" t="str">
        <f t="shared" si="2"/>
        <v>10083066I00000011812</v>
      </c>
      <c r="C195" s="25" t="s">
        <v>174</v>
      </c>
      <c r="D195" s="26">
        <v>10083066</v>
      </c>
      <c r="E195" s="26" t="s">
        <v>1546</v>
      </c>
      <c r="F195" s="26" t="s">
        <v>5</v>
      </c>
      <c r="G195" s="27">
        <v>12</v>
      </c>
      <c r="H195" s="30">
        <v>3.79</v>
      </c>
      <c r="I195" s="30">
        <v>45.48</v>
      </c>
      <c r="J195" s="55" t="s">
        <v>2941</v>
      </c>
    </row>
    <row r="196" spans="1:10" s="11" customFormat="1" ht="15.75" x14ac:dyDescent="0.25">
      <c r="A196" s="58">
        <v>192</v>
      </c>
      <c r="B196" s="45" t="str">
        <f t="shared" si="2"/>
        <v>10083066I00000011925</v>
      </c>
      <c r="C196" s="25" t="s">
        <v>174</v>
      </c>
      <c r="D196" s="26">
        <v>10083066</v>
      </c>
      <c r="E196" s="26" t="s">
        <v>1547</v>
      </c>
      <c r="F196" s="26" t="s">
        <v>5</v>
      </c>
      <c r="G196" s="27">
        <v>25</v>
      </c>
      <c r="H196" s="30">
        <v>6.8</v>
      </c>
      <c r="I196" s="30">
        <v>170</v>
      </c>
      <c r="J196" s="55" t="s">
        <v>2941</v>
      </c>
    </row>
    <row r="197" spans="1:10" s="11" customFormat="1" ht="15.75" x14ac:dyDescent="0.25">
      <c r="A197" s="58">
        <v>193</v>
      </c>
      <c r="B197" s="45" t="str">
        <f t="shared" si="2"/>
        <v>10083068I0000001203</v>
      </c>
      <c r="C197" s="25" t="s">
        <v>175</v>
      </c>
      <c r="D197" s="26">
        <v>10083068</v>
      </c>
      <c r="E197" s="26" t="s">
        <v>1548</v>
      </c>
      <c r="F197" s="26" t="s">
        <v>5</v>
      </c>
      <c r="G197" s="27">
        <v>3</v>
      </c>
      <c r="H197" s="30">
        <v>10.87</v>
      </c>
      <c r="I197" s="30">
        <v>32.61</v>
      </c>
      <c r="J197" s="55" t="s">
        <v>2941</v>
      </c>
    </row>
    <row r="198" spans="1:10" s="11" customFormat="1" ht="15.75" x14ac:dyDescent="0.25">
      <c r="A198" s="58">
        <v>194</v>
      </c>
      <c r="B198" s="45" t="str">
        <f t="shared" ref="B198:B261" si="3">CONCATENATE(D198,E198,G198)</f>
        <v>10083068I0000001216</v>
      </c>
      <c r="C198" s="25" t="s">
        <v>175</v>
      </c>
      <c r="D198" s="26">
        <v>10083068</v>
      </c>
      <c r="E198" s="26" t="s">
        <v>1549</v>
      </c>
      <c r="F198" s="26" t="s">
        <v>5</v>
      </c>
      <c r="G198" s="27">
        <v>6</v>
      </c>
      <c r="H198" s="30">
        <v>9</v>
      </c>
      <c r="I198" s="30">
        <v>54</v>
      </c>
      <c r="J198" s="55" t="s">
        <v>2941</v>
      </c>
    </row>
    <row r="199" spans="1:10" s="11" customFormat="1" ht="15.75" x14ac:dyDescent="0.25">
      <c r="A199" s="58">
        <v>195</v>
      </c>
      <c r="B199" s="45" t="str">
        <f t="shared" si="3"/>
        <v>10083079I00000012237</v>
      </c>
      <c r="C199" s="25" t="s">
        <v>176</v>
      </c>
      <c r="D199" s="26">
        <v>10083079</v>
      </c>
      <c r="E199" s="26" t="s">
        <v>1550</v>
      </c>
      <c r="F199" s="26" t="s">
        <v>5</v>
      </c>
      <c r="G199" s="27">
        <v>37</v>
      </c>
      <c r="H199" s="30">
        <v>364.99</v>
      </c>
      <c r="I199" s="30">
        <v>13504.63</v>
      </c>
      <c r="J199" s="55" t="s">
        <v>2941</v>
      </c>
    </row>
    <row r="200" spans="1:10" s="11" customFormat="1" ht="15.75" x14ac:dyDescent="0.25">
      <c r="A200" s="58">
        <v>196</v>
      </c>
      <c r="B200" s="45" t="str">
        <f t="shared" si="3"/>
        <v>10081562I0000001232</v>
      </c>
      <c r="C200" s="25" t="s">
        <v>64</v>
      </c>
      <c r="D200" s="26">
        <v>10081562</v>
      </c>
      <c r="E200" s="26" t="s">
        <v>1551</v>
      </c>
      <c r="F200" s="26" t="s">
        <v>5</v>
      </c>
      <c r="G200" s="27">
        <v>2</v>
      </c>
      <c r="H200" s="30">
        <v>14.84</v>
      </c>
      <c r="I200" s="30">
        <v>29.68</v>
      </c>
      <c r="J200" s="55" t="s">
        <v>2941</v>
      </c>
    </row>
    <row r="201" spans="1:10" s="11" customFormat="1" ht="15.75" x14ac:dyDescent="0.25">
      <c r="A201" s="58">
        <v>197</v>
      </c>
      <c r="B201" s="45" t="str">
        <f t="shared" si="3"/>
        <v>10083139I0000001241</v>
      </c>
      <c r="C201" s="25" t="s">
        <v>177</v>
      </c>
      <c r="D201" s="26">
        <v>10083139</v>
      </c>
      <c r="E201" s="26" t="s">
        <v>1552</v>
      </c>
      <c r="F201" s="26" t="s">
        <v>5</v>
      </c>
      <c r="G201" s="27">
        <v>1</v>
      </c>
      <c r="H201" s="30">
        <v>622.55999999999995</v>
      </c>
      <c r="I201" s="30">
        <v>622.55999999999995</v>
      </c>
      <c r="J201" s="55" t="s">
        <v>2941</v>
      </c>
    </row>
    <row r="202" spans="1:10" s="11" customFormat="1" ht="15.75" x14ac:dyDescent="0.25">
      <c r="A202" s="58">
        <v>198</v>
      </c>
      <c r="B202" s="45" t="str">
        <f t="shared" si="3"/>
        <v>10083183I00000012550</v>
      </c>
      <c r="C202" s="25" t="s">
        <v>178</v>
      </c>
      <c r="D202" s="26">
        <v>10083183</v>
      </c>
      <c r="E202" s="26" t="s">
        <v>1553</v>
      </c>
      <c r="F202" s="26" t="s">
        <v>5</v>
      </c>
      <c r="G202" s="27">
        <v>50</v>
      </c>
      <c r="H202" s="30">
        <v>176.76</v>
      </c>
      <c r="I202" s="30">
        <v>8838</v>
      </c>
      <c r="J202" s="55" t="s">
        <v>2941</v>
      </c>
    </row>
    <row r="203" spans="1:10" s="11" customFormat="1" ht="15.75" x14ac:dyDescent="0.25">
      <c r="A203" s="58">
        <v>199</v>
      </c>
      <c r="B203" s="45" t="str">
        <f t="shared" si="3"/>
        <v>10083229I00000012614</v>
      </c>
      <c r="C203" s="25" t="s">
        <v>179</v>
      </c>
      <c r="D203" s="26">
        <v>10083229</v>
      </c>
      <c r="E203" s="26" t="s">
        <v>1554</v>
      </c>
      <c r="F203" s="26" t="s">
        <v>5</v>
      </c>
      <c r="G203" s="27">
        <v>14</v>
      </c>
      <c r="H203" s="30">
        <v>240.23</v>
      </c>
      <c r="I203" s="30">
        <v>3363.22</v>
      </c>
      <c r="J203" s="55" t="s">
        <v>2941</v>
      </c>
    </row>
    <row r="204" spans="1:10" s="11" customFormat="1" ht="15.75" x14ac:dyDescent="0.25">
      <c r="A204" s="58">
        <v>200</v>
      </c>
      <c r="B204" s="45" t="str">
        <f t="shared" si="3"/>
        <v>10083229I00000012710</v>
      </c>
      <c r="C204" s="25" t="s">
        <v>179</v>
      </c>
      <c r="D204" s="26">
        <v>10083229</v>
      </c>
      <c r="E204" s="26" t="s">
        <v>1555</v>
      </c>
      <c r="F204" s="26" t="s">
        <v>5</v>
      </c>
      <c r="G204" s="27">
        <v>10</v>
      </c>
      <c r="H204" s="30">
        <v>792</v>
      </c>
      <c r="I204" s="30">
        <v>7920</v>
      </c>
      <c r="J204" s="55" t="s">
        <v>2941</v>
      </c>
    </row>
    <row r="205" spans="1:10" s="11" customFormat="1" ht="15.75" x14ac:dyDescent="0.25">
      <c r="A205" s="58">
        <v>201</v>
      </c>
      <c r="B205" s="45" t="str">
        <f t="shared" si="3"/>
        <v>10083295I00000013410</v>
      </c>
      <c r="C205" s="25" t="s">
        <v>180</v>
      </c>
      <c r="D205" s="26">
        <v>10083295</v>
      </c>
      <c r="E205" s="26" t="s">
        <v>1556</v>
      </c>
      <c r="F205" s="26" t="s">
        <v>5</v>
      </c>
      <c r="G205" s="27">
        <v>10</v>
      </c>
      <c r="H205" s="30">
        <v>1413.64</v>
      </c>
      <c r="I205" s="30">
        <v>14136.4</v>
      </c>
      <c r="J205" s="55" t="s">
        <v>2941</v>
      </c>
    </row>
    <row r="206" spans="1:10" s="11" customFormat="1" ht="15.75" x14ac:dyDescent="0.25">
      <c r="A206" s="58">
        <v>202</v>
      </c>
      <c r="B206" s="45" t="str">
        <f t="shared" si="3"/>
        <v>10083301I00000013520</v>
      </c>
      <c r="C206" s="25" t="s">
        <v>181</v>
      </c>
      <c r="D206" s="26">
        <v>10083301</v>
      </c>
      <c r="E206" s="26" t="s">
        <v>1557</v>
      </c>
      <c r="F206" s="26" t="s">
        <v>5</v>
      </c>
      <c r="G206" s="27">
        <v>20</v>
      </c>
      <c r="H206" s="30">
        <v>40.18</v>
      </c>
      <c r="I206" s="30">
        <v>803.6</v>
      </c>
      <c r="J206" s="55" t="s">
        <v>2941</v>
      </c>
    </row>
    <row r="207" spans="1:10" s="11" customFormat="1" ht="15.75" x14ac:dyDescent="0.25">
      <c r="A207" s="58">
        <v>203</v>
      </c>
      <c r="B207" s="45" t="str">
        <f t="shared" si="3"/>
        <v>10083301I00000013640</v>
      </c>
      <c r="C207" s="25" t="s">
        <v>181</v>
      </c>
      <c r="D207" s="26">
        <v>10083301</v>
      </c>
      <c r="E207" s="26" t="s">
        <v>1558</v>
      </c>
      <c r="F207" s="26" t="s">
        <v>5</v>
      </c>
      <c r="G207" s="27">
        <v>40</v>
      </c>
      <c r="H207" s="30">
        <v>87.26</v>
      </c>
      <c r="I207" s="30">
        <v>3490.4</v>
      </c>
      <c r="J207" s="55" t="s">
        <v>2941</v>
      </c>
    </row>
    <row r="208" spans="1:10" s="11" customFormat="1" ht="15.75" x14ac:dyDescent="0.25">
      <c r="A208" s="58">
        <v>204</v>
      </c>
      <c r="B208" s="45" t="str">
        <f t="shared" si="3"/>
        <v>10083332I00000013760</v>
      </c>
      <c r="C208" s="25" t="s">
        <v>182</v>
      </c>
      <c r="D208" s="26">
        <v>10083332</v>
      </c>
      <c r="E208" s="26" t="s">
        <v>1559</v>
      </c>
      <c r="F208" s="26" t="s">
        <v>5</v>
      </c>
      <c r="G208" s="27">
        <v>60</v>
      </c>
      <c r="H208" s="30">
        <v>3.96</v>
      </c>
      <c r="I208" s="30">
        <v>237.6</v>
      </c>
      <c r="J208" s="55" t="s">
        <v>2941</v>
      </c>
    </row>
    <row r="209" spans="1:10" s="11" customFormat="1" ht="15.75" x14ac:dyDescent="0.25">
      <c r="A209" s="58">
        <v>205</v>
      </c>
      <c r="B209" s="45" t="str">
        <f t="shared" si="3"/>
        <v>10083376I00000013821</v>
      </c>
      <c r="C209" s="25" t="s">
        <v>183</v>
      </c>
      <c r="D209" s="26">
        <v>10083376</v>
      </c>
      <c r="E209" s="26" t="s">
        <v>1560</v>
      </c>
      <c r="F209" s="26" t="s">
        <v>5</v>
      </c>
      <c r="G209" s="27">
        <v>21</v>
      </c>
      <c r="H209" s="30">
        <v>45.95</v>
      </c>
      <c r="I209" s="30">
        <v>964.95</v>
      </c>
      <c r="J209" s="55" t="s">
        <v>2941</v>
      </c>
    </row>
    <row r="210" spans="1:10" s="11" customFormat="1" ht="15.75" x14ac:dyDescent="0.25">
      <c r="A210" s="58">
        <v>206</v>
      </c>
      <c r="B210" s="45" t="str">
        <f t="shared" si="3"/>
        <v>10083376I000000139120</v>
      </c>
      <c r="C210" s="25" t="s">
        <v>183</v>
      </c>
      <c r="D210" s="26">
        <v>10083376</v>
      </c>
      <c r="E210" s="26" t="s">
        <v>1561</v>
      </c>
      <c r="F210" s="26" t="s">
        <v>5</v>
      </c>
      <c r="G210" s="27">
        <v>120</v>
      </c>
      <c r="H210" s="30">
        <v>57.25</v>
      </c>
      <c r="I210" s="30">
        <v>6870</v>
      </c>
      <c r="J210" s="55" t="s">
        <v>2941</v>
      </c>
    </row>
    <row r="211" spans="1:10" s="11" customFormat="1" ht="15.75" x14ac:dyDescent="0.25">
      <c r="A211" s="58">
        <v>207</v>
      </c>
      <c r="B211" s="45" t="str">
        <f t="shared" si="3"/>
        <v>10083376I0000001404245</v>
      </c>
      <c r="C211" s="25" t="s">
        <v>183</v>
      </c>
      <c r="D211" s="26">
        <v>10083376</v>
      </c>
      <c r="E211" s="26" t="s">
        <v>1562</v>
      </c>
      <c r="F211" s="26" t="s">
        <v>5</v>
      </c>
      <c r="G211" s="27">
        <v>4245</v>
      </c>
      <c r="H211" s="30">
        <v>37.64</v>
      </c>
      <c r="I211" s="30">
        <v>159781.79999999999</v>
      </c>
      <c r="J211" s="55" t="s">
        <v>2941</v>
      </c>
    </row>
    <row r="212" spans="1:10" s="11" customFormat="1" ht="15.75" x14ac:dyDescent="0.25">
      <c r="A212" s="58">
        <v>208</v>
      </c>
      <c r="B212" s="45" t="str">
        <f t="shared" si="3"/>
        <v>10083377I0000001411000</v>
      </c>
      <c r="C212" s="25" t="s">
        <v>184</v>
      </c>
      <c r="D212" s="26">
        <v>10083377</v>
      </c>
      <c r="E212" s="26" t="s">
        <v>1563</v>
      </c>
      <c r="F212" s="26" t="s">
        <v>5</v>
      </c>
      <c r="G212" s="27">
        <v>1000</v>
      </c>
      <c r="H212" s="30">
        <v>35.590000000000003</v>
      </c>
      <c r="I212" s="30">
        <v>35590</v>
      </c>
      <c r="J212" s="55" t="s">
        <v>2941</v>
      </c>
    </row>
    <row r="213" spans="1:10" s="11" customFormat="1" ht="15.75" x14ac:dyDescent="0.25">
      <c r="A213" s="58">
        <v>209</v>
      </c>
      <c r="B213" s="45" t="str">
        <f t="shared" si="3"/>
        <v>10083377I0000001421798</v>
      </c>
      <c r="C213" s="25" t="s">
        <v>184</v>
      </c>
      <c r="D213" s="26">
        <v>10083377</v>
      </c>
      <c r="E213" s="26" t="s">
        <v>1564</v>
      </c>
      <c r="F213" s="26" t="s">
        <v>5</v>
      </c>
      <c r="G213" s="27">
        <v>1798</v>
      </c>
      <c r="H213" s="30">
        <v>37.64</v>
      </c>
      <c r="I213" s="30">
        <v>67676.72</v>
      </c>
      <c r="J213" s="55" t="s">
        <v>2941</v>
      </c>
    </row>
    <row r="214" spans="1:10" s="11" customFormat="1" ht="15.75" x14ac:dyDescent="0.25">
      <c r="A214" s="58">
        <v>210</v>
      </c>
      <c r="B214" s="45" t="str">
        <f t="shared" si="3"/>
        <v>10083377I0000001433397</v>
      </c>
      <c r="C214" s="25" t="s">
        <v>184</v>
      </c>
      <c r="D214" s="26">
        <v>10083377</v>
      </c>
      <c r="E214" s="26" t="s">
        <v>1565</v>
      </c>
      <c r="F214" s="26" t="s">
        <v>5</v>
      </c>
      <c r="G214" s="27">
        <v>3397</v>
      </c>
      <c r="H214" s="30">
        <v>35.590000000000003</v>
      </c>
      <c r="I214" s="30">
        <v>120899.23</v>
      </c>
      <c r="J214" s="55" t="s">
        <v>2941</v>
      </c>
    </row>
    <row r="215" spans="1:10" s="11" customFormat="1" ht="15.75" x14ac:dyDescent="0.25">
      <c r="A215" s="58">
        <v>211</v>
      </c>
      <c r="B215" s="45" t="str">
        <f t="shared" si="3"/>
        <v>10085749I00000014425</v>
      </c>
      <c r="C215" s="25" t="s">
        <v>185</v>
      </c>
      <c r="D215" s="26">
        <v>10085749</v>
      </c>
      <c r="E215" s="26" t="s">
        <v>1566</v>
      </c>
      <c r="F215" s="26" t="s">
        <v>11</v>
      </c>
      <c r="G215" s="27">
        <v>25</v>
      </c>
      <c r="H215" s="30">
        <v>33.08</v>
      </c>
      <c r="I215" s="30">
        <v>827</v>
      </c>
      <c r="J215" s="55" t="s">
        <v>2941</v>
      </c>
    </row>
    <row r="216" spans="1:10" s="11" customFormat="1" ht="15.75" x14ac:dyDescent="0.25">
      <c r="A216" s="58">
        <v>212</v>
      </c>
      <c r="B216" s="45" t="str">
        <f t="shared" si="3"/>
        <v>10085750I0000001451</v>
      </c>
      <c r="C216" s="25" t="s">
        <v>186</v>
      </c>
      <c r="D216" s="26">
        <v>10085750</v>
      </c>
      <c r="E216" s="26" t="s">
        <v>1567</v>
      </c>
      <c r="F216" s="26" t="s">
        <v>11</v>
      </c>
      <c r="G216" s="27">
        <v>1</v>
      </c>
      <c r="H216" s="30">
        <v>57.04</v>
      </c>
      <c r="I216" s="30">
        <v>57.04</v>
      </c>
      <c r="J216" s="55" t="s">
        <v>2941</v>
      </c>
    </row>
    <row r="217" spans="1:10" s="11" customFormat="1" ht="18" customHeight="1" x14ac:dyDescent="0.25">
      <c r="A217" s="58">
        <v>213</v>
      </c>
      <c r="B217" s="45" t="str">
        <f t="shared" si="3"/>
        <v>10083559I0000001477</v>
      </c>
      <c r="C217" s="25" t="s">
        <v>187</v>
      </c>
      <c r="D217" s="26">
        <v>10083559</v>
      </c>
      <c r="E217" s="26" t="s">
        <v>1568</v>
      </c>
      <c r="F217" s="26" t="s">
        <v>5</v>
      </c>
      <c r="G217" s="27">
        <v>7</v>
      </c>
      <c r="H217" s="30">
        <v>103.12</v>
      </c>
      <c r="I217" s="30">
        <v>721.84</v>
      </c>
      <c r="J217" s="55" t="s">
        <v>2941</v>
      </c>
    </row>
    <row r="218" spans="1:10" s="11" customFormat="1" ht="18" customHeight="1" x14ac:dyDescent="0.25">
      <c r="A218" s="58">
        <v>214</v>
      </c>
      <c r="B218" s="45" t="str">
        <f t="shared" si="3"/>
        <v>10083564I0000001482</v>
      </c>
      <c r="C218" s="25" t="s">
        <v>188</v>
      </c>
      <c r="D218" s="26">
        <v>10083564</v>
      </c>
      <c r="E218" s="26" t="s">
        <v>1569</v>
      </c>
      <c r="F218" s="26" t="s">
        <v>5</v>
      </c>
      <c r="G218" s="27">
        <v>2</v>
      </c>
      <c r="H218" s="30">
        <v>244.48</v>
      </c>
      <c r="I218" s="30">
        <v>488.96</v>
      </c>
      <c r="J218" s="55" t="s">
        <v>2941</v>
      </c>
    </row>
    <row r="219" spans="1:10" s="11" customFormat="1" ht="15.75" x14ac:dyDescent="0.25">
      <c r="A219" s="58">
        <v>215</v>
      </c>
      <c r="B219" s="45" t="str">
        <f t="shared" si="3"/>
        <v>10083564I00000014911</v>
      </c>
      <c r="C219" s="25" t="s">
        <v>188</v>
      </c>
      <c r="D219" s="26">
        <v>10083564</v>
      </c>
      <c r="E219" s="26" t="s">
        <v>1570</v>
      </c>
      <c r="F219" s="26" t="s">
        <v>5</v>
      </c>
      <c r="G219" s="27">
        <v>11</v>
      </c>
      <c r="H219" s="30">
        <v>191.02</v>
      </c>
      <c r="I219" s="30">
        <v>2101.2199999999998</v>
      </c>
      <c r="J219" s="55" t="s">
        <v>2941</v>
      </c>
    </row>
    <row r="220" spans="1:10" s="11" customFormat="1" ht="15.75" x14ac:dyDescent="0.25">
      <c r="A220" s="58">
        <v>216</v>
      </c>
      <c r="B220" s="45" t="str">
        <f t="shared" si="3"/>
        <v>10083564I00000015049</v>
      </c>
      <c r="C220" s="25" t="s">
        <v>188</v>
      </c>
      <c r="D220" s="26">
        <v>10083564</v>
      </c>
      <c r="E220" s="26" t="s">
        <v>1571</v>
      </c>
      <c r="F220" s="26" t="s">
        <v>5</v>
      </c>
      <c r="G220" s="27">
        <v>49</v>
      </c>
      <c r="H220" s="30">
        <v>236.25</v>
      </c>
      <c r="I220" s="30">
        <v>11576.25</v>
      </c>
      <c r="J220" s="55" t="s">
        <v>2941</v>
      </c>
    </row>
    <row r="221" spans="1:10" s="11" customFormat="1" ht="15.75" x14ac:dyDescent="0.25">
      <c r="A221" s="58">
        <v>217</v>
      </c>
      <c r="B221" s="45" t="str">
        <f t="shared" si="3"/>
        <v>10083566I000000151250</v>
      </c>
      <c r="C221" s="25" t="s">
        <v>189</v>
      </c>
      <c r="D221" s="26">
        <v>10083566</v>
      </c>
      <c r="E221" s="26" t="s">
        <v>1572</v>
      </c>
      <c r="F221" s="26" t="s">
        <v>5</v>
      </c>
      <c r="G221" s="27">
        <v>250</v>
      </c>
      <c r="H221" s="30">
        <v>161.09</v>
      </c>
      <c r="I221" s="30">
        <v>40272.5</v>
      </c>
      <c r="J221" s="55" t="s">
        <v>2941</v>
      </c>
    </row>
    <row r="222" spans="1:10" s="11" customFormat="1" ht="15.75" x14ac:dyDescent="0.25">
      <c r="A222" s="58">
        <v>218</v>
      </c>
      <c r="B222" s="45" t="str">
        <f t="shared" si="3"/>
        <v>10083567I0000001521</v>
      </c>
      <c r="C222" s="25" t="s">
        <v>190</v>
      </c>
      <c r="D222" s="26">
        <v>10083567</v>
      </c>
      <c r="E222" s="26" t="s">
        <v>1573</v>
      </c>
      <c r="F222" s="26" t="s">
        <v>5</v>
      </c>
      <c r="G222" s="27">
        <v>1</v>
      </c>
      <c r="H222" s="30">
        <v>115.94</v>
      </c>
      <c r="I222" s="30">
        <v>115.94</v>
      </c>
      <c r="J222" s="55" t="s">
        <v>2941</v>
      </c>
    </row>
    <row r="223" spans="1:10" s="11" customFormat="1" ht="15.75" x14ac:dyDescent="0.25">
      <c r="A223" s="58">
        <v>219</v>
      </c>
      <c r="B223" s="45" t="str">
        <f t="shared" si="3"/>
        <v>10083567I0000001535</v>
      </c>
      <c r="C223" s="25" t="s">
        <v>190</v>
      </c>
      <c r="D223" s="26">
        <v>10083567</v>
      </c>
      <c r="E223" s="26" t="s">
        <v>1574</v>
      </c>
      <c r="F223" s="26" t="s">
        <v>5</v>
      </c>
      <c r="G223" s="27">
        <v>5</v>
      </c>
      <c r="H223" s="30">
        <v>125.2</v>
      </c>
      <c r="I223" s="30">
        <v>626</v>
      </c>
      <c r="J223" s="55" t="s">
        <v>2941</v>
      </c>
    </row>
    <row r="224" spans="1:10" s="11" customFormat="1" ht="15.75" x14ac:dyDescent="0.25">
      <c r="A224" s="58">
        <v>220</v>
      </c>
      <c r="B224" s="45" t="str">
        <f t="shared" si="3"/>
        <v>10083580I00000015420</v>
      </c>
      <c r="C224" s="25" t="s">
        <v>191</v>
      </c>
      <c r="D224" s="26">
        <v>10083580</v>
      </c>
      <c r="E224" s="26" t="s">
        <v>1575</v>
      </c>
      <c r="F224" s="26" t="s">
        <v>5</v>
      </c>
      <c r="G224" s="27">
        <v>20</v>
      </c>
      <c r="H224" s="30">
        <v>734.97</v>
      </c>
      <c r="I224" s="30">
        <v>14699.4</v>
      </c>
      <c r="J224" s="55" t="s">
        <v>2941</v>
      </c>
    </row>
    <row r="225" spans="1:10" s="11" customFormat="1" ht="15.75" x14ac:dyDescent="0.25">
      <c r="A225" s="58">
        <v>221</v>
      </c>
      <c r="B225" s="45" t="str">
        <f t="shared" si="3"/>
        <v>10083580I00000015540</v>
      </c>
      <c r="C225" s="25" t="s">
        <v>191</v>
      </c>
      <c r="D225" s="26">
        <v>10083580</v>
      </c>
      <c r="E225" s="26" t="s">
        <v>1576</v>
      </c>
      <c r="F225" s="26" t="s">
        <v>5</v>
      </c>
      <c r="G225" s="27">
        <v>40</v>
      </c>
      <c r="H225" s="30">
        <v>765.45</v>
      </c>
      <c r="I225" s="30">
        <v>30618</v>
      </c>
      <c r="J225" s="55" t="s">
        <v>2941</v>
      </c>
    </row>
    <row r="226" spans="1:10" s="11" customFormat="1" ht="15.75" x14ac:dyDescent="0.25">
      <c r="A226" s="58">
        <v>222</v>
      </c>
      <c r="B226" s="45" t="str">
        <f t="shared" si="3"/>
        <v>50061424I00000015642</v>
      </c>
      <c r="C226" s="25" t="s">
        <v>192</v>
      </c>
      <c r="D226" s="26">
        <v>50061424</v>
      </c>
      <c r="E226" s="26" t="s">
        <v>1577</v>
      </c>
      <c r="F226" s="26" t="s">
        <v>5</v>
      </c>
      <c r="G226" s="27">
        <v>42</v>
      </c>
      <c r="H226" s="30">
        <v>612.05999999999995</v>
      </c>
      <c r="I226" s="30">
        <v>25706.52</v>
      </c>
      <c r="J226" s="55" t="s">
        <v>2941</v>
      </c>
    </row>
    <row r="227" spans="1:10" s="11" customFormat="1" ht="15.75" x14ac:dyDescent="0.25">
      <c r="A227" s="58">
        <v>223</v>
      </c>
      <c r="B227" s="45" t="str">
        <f t="shared" si="3"/>
        <v>10083585I00000015715</v>
      </c>
      <c r="C227" s="25" t="s">
        <v>193</v>
      </c>
      <c r="D227" s="26">
        <v>10083585</v>
      </c>
      <c r="E227" s="26" t="s">
        <v>1578</v>
      </c>
      <c r="F227" s="26" t="s">
        <v>5</v>
      </c>
      <c r="G227" s="27">
        <v>15</v>
      </c>
      <c r="H227" s="30">
        <v>13451.69</v>
      </c>
      <c r="I227" s="30">
        <v>201775.35</v>
      </c>
      <c r="J227" s="55" t="s">
        <v>2941</v>
      </c>
    </row>
    <row r="228" spans="1:10" s="11" customFormat="1" ht="15.75" x14ac:dyDescent="0.25">
      <c r="A228" s="58">
        <v>224</v>
      </c>
      <c r="B228" s="45" t="str">
        <f t="shared" si="3"/>
        <v>10083585I00000015855</v>
      </c>
      <c r="C228" s="25" t="s">
        <v>193</v>
      </c>
      <c r="D228" s="26">
        <v>10083585</v>
      </c>
      <c r="E228" s="26" t="s">
        <v>1579</v>
      </c>
      <c r="F228" s="26" t="s">
        <v>5</v>
      </c>
      <c r="G228" s="27">
        <v>55</v>
      </c>
      <c r="H228" s="30">
        <v>9423.49</v>
      </c>
      <c r="I228" s="30">
        <v>518291.95</v>
      </c>
      <c r="J228" s="55" t="s">
        <v>2941</v>
      </c>
    </row>
    <row r="229" spans="1:10" s="11" customFormat="1" ht="15.75" x14ac:dyDescent="0.25">
      <c r="A229" s="58">
        <v>225</v>
      </c>
      <c r="B229" s="45" t="str">
        <f t="shared" si="3"/>
        <v>60048895I00000015952</v>
      </c>
      <c r="C229" s="25" t="s">
        <v>194</v>
      </c>
      <c r="D229" s="26">
        <v>60048895</v>
      </c>
      <c r="E229" s="26" t="s">
        <v>1580</v>
      </c>
      <c r="F229" s="26" t="s">
        <v>5</v>
      </c>
      <c r="G229" s="27">
        <v>52</v>
      </c>
      <c r="H229" s="30">
        <v>45.37</v>
      </c>
      <c r="I229" s="30">
        <v>2359.2399999999998</v>
      </c>
      <c r="J229" s="55" t="s">
        <v>2941</v>
      </c>
    </row>
    <row r="230" spans="1:10" s="11" customFormat="1" ht="15.75" x14ac:dyDescent="0.25">
      <c r="A230" s="58">
        <v>226</v>
      </c>
      <c r="B230" s="45" t="str">
        <f t="shared" si="3"/>
        <v>10083605I000000160100</v>
      </c>
      <c r="C230" s="25" t="s">
        <v>13</v>
      </c>
      <c r="D230" s="26">
        <v>10083605</v>
      </c>
      <c r="E230" s="26" t="s">
        <v>1581</v>
      </c>
      <c r="F230" s="26" t="s">
        <v>5</v>
      </c>
      <c r="G230" s="27">
        <v>100</v>
      </c>
      <c r="H230" s="30">
        <v>11.53</v>
      </c>
      <c r="I230" s="30">
        <v>1153</v>
      </c>
      <c r="J230" s="55" t="s">
        <v>2941</v>
      </c>
    </row>
    <row r="231" spans="1:10" s="11" customFormat="1" ht="15.75" x14ac:dyDescent="0.25">
      <c r="A231" s="58">
        <v>227</v>
      </c>
      <c r="B231" s="45" t="str">
        <f t="shared" si="3"/>
        <v>10083605I00000016160</v>
      </c>
      <c r="C231" s="25" t="s">
        <v>13</v>
      </c>
      <c r="D231" s="26">
        <v>10083605</v>
      </c>
      <c r="E231" s="26" t="s">
        <v>1582</v>
      </c>
      <c r="F231" s="26" t="s">
        <v>5</v>
      </c>
      <c r="G231" s="27">
        <v>60</v>
      </c>
      <c r="H231" s="30">
        <v>21.46</v>
      </c>
      <c r="I231" s="30">
        <v>1287.5999999999999</v>
      </c>
      <c r="J231" s="55" t="s">
        <v>2941</v>
      </c>
    </row>
    <row r="232" spans="1:10" s="11" customFormat="1" ht="15.75" x14ac:dyDescent="0.25">
      <c r="A232" s="58">
        <v>228</v>
      </c>
      <c r="B232" s="45" t="str">
        <f t="shared" si="3"/>
        <v>10083605I000000162240</v>
      </c>
      <c r="C232" s="25" t="s">
        <v>13</v>
      </c>
      <c r="D232" s="26">
        <v>10083605</v>
      </c>
      <c r="E232" s="26" t="s">
        <v>1583</v>
      </c>
      <c r="F232" s="26" t="s">
        <v>5</v>
      </c>
      <c r="G232" s="27">
        <v>240</v>
      </c>
      <c r="H232" s="30">
        <v>10</v>
      </c>
      <c r="I232" s="30">
        <v>2400</v>
      </c>
      <c r="J232" s="55" t="s">
        <v>2941</v>
      </c>
    </row>
    <row r="233" spans="1:10" s="11" customFormat="1" ht="15.75" x14ac:dyDescent="0.25">
      <c r="A233" s="58">
        <v>229</v>
      </c>
      <c r="B233" s="45" t="str">
        <f t="shared" si="3"/>
        <v>10083605I000000163290</v>
      </c>
      <c r="C233" s="25" t="s">
        <v>13</v>
      </c>
      <c r="D233" s="26">
        <v>10083605</v>
      </c>
      <c r="E233" s="26" t="s">
        <v>1584</v>
      </c>
      <c r="F233" s="26" t="s">
        <v>5</v>
      </c>
      <c r="G233" s="27">
        <v>290</v>
      </c>
      <c r="H233" s="30">
        <v>10</v>
      </c>
      <c r="I233" s="30">
        <v>2900</v>
      </c>
      <c r="J233" s="55" t="s">
        <v>2941</v>
      </c>
    </row>
    <row r="234" spans="1:10" s="11" customFormat="1" ht="15.75" x14ac:dyDescent="0.25">
      <c r="A234" s="58">
        <v>230</v>
      </c>
      <c r="B234" s="45" t="str">
        <f t="shared" si="3"/>
        <v>10083605I000000164540</v>
      </c>
      <c r="C234" s="25" t="s">
        <v>13</v>
      </c>
      <c r="D234" s="26">
        <v>10083605</v>
      </c>
      <c r="E234" s="26" t="s">
        <v>1585</v>
      </c>
      <c r="F234" s="26" t="s">
        <v>5</v>
      </c>
      <c r="G234" s="27">
        <v>540</v>
      </c>
      <c r="H234" s="30">
        <v>12.82</v>
      </c>
      <c r="I234" s="30">
        <v>6922.8</v>
      </c>
      <c r="J234" s="55" t="s">
        <v>2941</v>
      </c>
    </row>
    <row r="235" spans="1:10" s="11" customFormat="1" ht="15.75" x14ac:dyDescent="0.25">
      <c r="A235" s="58">
        <v>231</v>
      </c>
      <c r="B235" s="45" t="str">
        <f t="shared" si="3"/>
        <v>10083611I000000165300</v>
      </c>
      <c r="C235" s="25" t="s">
        <v>195</v>
      </c>
      <c r="D235" s="26">
        <v>10083611</v>
      </c>
      <c r="E235" s="26" t="s">
        <v>1586</v>
      </c>
      <c r="F235" s="26" t="s">
        <v>5</v>
      </c>
      <c r="G235" s="27">
        <v>300</v>
      </c>
      <c r="H235" s="30">
        <v>6.62</v>
      </c>
      <c r="I235" s="30">
        <v>1986</v>
      </c>
      <c r="J235" s="55" t="s">
        <v>2941</v>
      </c>
    </row>
    <row r="236" spans="1:10" s="11" customFormat="1" ht="15.75" x14ac:dyDescent="0.25">
      <c r="A236" s="58">
        <v>232</v>
      </c>
      <c r="B236" s="45" t="str">
        <f t="shared" si="3"/>
        <v>10083613I000000166200</v>
      </c>
      <c r="C236" s="25" t="s">
        <v>196</v>
      </c>
      <c r="D236" s="26">
        <v>10083613</v>
      </c>
      <c r="E236" s="26" t="s">
        <v>1587</v>
      </c>
      <c r="F236" s="26" t="s">
        <v>5</v>
      </c>
      <c r="G236" s="27">
        <v>200</v>
      </c>
      <c r="H236" s="30">
        <v>6.62</v>
      </c>
      <c r="I236" s="30">
        <v>1324</v>
      </c>
      <c r="J236" s="55" t="s">
        <v>2941</v>
      </c>
    </row>
    <row r="237" spans="1:10" s="11" customFormat="1" ht="15.75" x14ac:dyDescent="0.25">
      <c r="A237" s="58">
        <v>233</v>
      </c>
      <c r="B237" s="45" t="str">
        <f t="shared" si="3"/>
        <v>10083615I0000001671050</v>
      </c>
      <c r="C237" s="25" t="s">
        <v>197</v>
      </c>
      <c r="D237" s="26">
        <v>10083615</v>
      </c>
      <c r="E237" s="26" t="s">
        <v>1588</v>
      </c>
      <c r="F237" s="26" t="s">
        <v>5</v>
      </c>
      <c r="G237" s="27">
        <v>1050</v>
      </c>
      <c r="H237" s="30">
        <v>4.25</v>
      </c>
      <c r="I237" s="30">
        <v>4462.5</v>
      </c>
      <c r="J237" s="55" t="s">
        <v>2941</v>
      </c>
    </row>
    <row r="238" spans="1:10" s="11" customFormat="1" ht="15.75" x14ac:dyDescent="0.25">
      <c r="A238" s="58">
        <v>234</v>
      </c>
      <c r="B238" s="45" t="str">
        <f t="shared" si="3"/>
        <v>10083615I0000001681350</v>
      </c>
      <c r="C238" s="25" t="s">
        <v>197</v>
      </c>
      <c r="D238" s="26">
        <v>10083615</v>
      </c>
      <c r="E238" s="26" t="s">
        <v>1589</v>
      </c>
      <c r="F238" s="26" t="s">
        <v>5</v>
      </c>
      <c r="G238" s="27">
        <v>1350</v>
      </c>
      <c r="H238" s="30">
        <v>5.68</v>
      </c>
      <c r="I238" s="30">
        <v>7668</v>
      </c>
      <c r="J238" s="55" t="s">
        <v>2941</v>
      </c>
    </row>
    <row r="239" spans="1:10" s="11" customFormat="1" ht="15.75" x14ac:dyDescent="0.25">
      <c r="A239" s="58">
        <v>235</v>
      </c>
      <c r="B239" s="45" t="str">
        <f t="shared" si="3"/>
        <v>10083617I00000016950</v>
      </c>
      <c r="C239" s="25" t="s">
        <v>198</v>
      </c>
      <c r="D239" s="26">
        <v>10083617</v>
      </c>
      <c r="E239" s="26" t="s">
        <v>1590</v>
      </c>
      <c r="F239" s="26" t="s">
        <v>5</v>
      </c>
      <c r="G239" s="27">
        <v>50</v>
      </c>
      <c r="H239" s="30">
        <v>19.8</v>
      </c>
      <c r="I239" s="30">
        <v>990</v>
      </c>
      <c r="J239" s="55" t="s">
        <v>2941</v>
      </c>
    </row>
    <row r="240" spans="1:10" s="11" customFormat="1" ht="15.75" x14ac:dyDescent="0.25">
      <c r="A240" s="58">
        <v>236</v>
      </c>
      <c r="B240" s="45" t="str">
        <f t="shared" si="3"/>
        <v>10083618I00000017070</v>
      </c>
      <c r="C240" s="25" t="s">
        <v>199</v>
      </c>
      <c r="D240" s="26">
        <v>10083618</v>
      </c>
      <c r="E240" s="26" t="s">
        <v>1591</v>
      </c>
      <c r="F240" s="26" t="s">
        <v>5</v>
      </c>
      <c r="G240" s="27">
        <v>70</v>
      </c>
      <c r="H240" s="30">
        <v>18.309999999999999</v>
      </c>
      <c r="I240" s="30">
        <v>1281.7</v>
      </c>
      <c r="J240" s="55" t="s">
        <v>2941</v>
      </c>
    </row>
    <row r="241" spans="1:10" s="11" customFormat="1" ht="15.75" x14ac:dyDescent="0.25">
      <c r="A241" s="58">
        <v>237</v>
      </c>
      <c r="B241" s="45" t="str">
        <f t="shared" si="3"/>
        <v>10082138I0000001715</v>
      </c>
      <c r="C241" s="25" t="s">
        <v>200</v>
      </c>
      <c r="D241" s="26">
        <v>10082138</v>
      </c>
      <c r="E241" s="26" t="s">
        <v>1592</v>
      </c>
      <c r="F241" s="26" t="s">
        <v>5</v>
      </c>
      <c r="G241" s="27">
        <v>5</v>
      </c>
      <c r="H241" s="30">
        <v>62.95</v>
      </c>
      <c r="I241" s="30">
        <v>314.75</v>
      </c>
      <c r="J241" s="55" t="s">
        <v>2941</v>
      </c>
    </row>
    <row r="242" spans="1:10" s="11" customFormat="1" ht="15.75" x14ac:dyDescent="0.25">
      <c r="A242" s="58">
        <v>238</v>
      </c>
      <c r="B242" s="45" t="str">
        <f t="shared" si="3"/>
        <v>10089617I00000017224</v>
      </c>
      <c r="C242" s="25" t="s">
        <v>201</v>
      </c>
      <c r="D242" s="26">
        <v>10089617</v>
      </c>
      <c r="E242" s="26" t="s">
        <v>1593</v>
      </c>
      <c r="F242" s="26" t="s">
        <v>5</v>
      </c>
      <c r="G242" s="27">
        <v>24</v>
      </c>
      <c r="H242" s="30">
        <v>33.97</v>
      </c>
      <c r="I242" s="30">
        <v>815.28</v>
      </c>
      <c r="J242" s="55" t="s">
        <v>2941</v>
      </c>
    </row>
    <row r="243" spans="1:10" s="11" customFormat="1" ht="15.75" x14ac:dyDescent="0.25">
      <c r="A243" s="58">
        <v>239</v>
      </c>
      <c r="B243" s="45" t="str">
        <f t="shared" si="3"/>
        <v>10089617I00000017330</v>
      </c>
      <c r="C243" s="25" t="s">
        <v>201</v>
      </c>
      <c r="D243" s="26">
        <v>10089617</v>
      </c>
      <c r="E243" s="26" t="s">
        <v>1594</v>
      </c>
      <c r="F243" s="26" t="s">
        <v>5</v>
      </c>
      <c r="G243" s="27">
        <v>30</v>
      </c>
      <c r="H243" s="30">
        <v>28.96</v>
      </c>
      <c r="I243" s="30">
        <v>868.8</v>
      </c>
      <c r="J243" s="55" t="s">
        <v>2941</v>
      </c>
    </row>
    <row r="244" spans="1:10" s="11" customFormat="1" ht="15.75" x14ac:dyDescent="0.25">
      <c r="A244" s="58">
        <v>240</v>
      </c>
      <c r="B244" s="45" t="str">
        <f t="shared" si="3"/>
        <v>10089617I000000174263</v>
      </c>
      <c r="C244" s="25" t="s">
        <v>201</v>
      </c>
      <c r="D244" s="26">
        <v>10089617</v>
      </c>
      <c r="E244" s="26" t="s">
        <v>1595</v>
      </c>
      <c r="F244" s="26" t="s">
        <v>5</v>
      </c>
      <c r="G244" s="27">
        <v>263</v>
      </c>
      <c r="H244" s="30">
        <v>28.19</v>
      </c>
      <c r="I244" s="30">
        <v>7413.97</v>
      </c>
      <c r="J244" s="55" t="s">
        <v>2941</v>
      </c>
    </row>
    <row r="245" spans="1:10" s="11" customFormat="1" ht="15.75" x14ac:dyDescent="0.25">
      <c r="A245" s="58">
        <v>241</v>
      </c>
      <c r="B245" s="45" t="str">
        <f t="shared" si="3"/>
        <v>10089617I000000175275</v>
      </c>
      <c r="C245" s="25" t="s">
        <v>201</v>
      </c>
      <c r="D245" s="26">
        <v>10089617</v>
      </c>
      <c r="E245" s="26" t="s">
        <v>1596</v>
      </c>
      <c r="F245" s="26" t="s">
        <v>5</v>
      </c>
      <c r="G245" s="27">
        <v>275</v>
      </c>
      <c r="H245" s="30">
        <v>34.1</v>
      </c>
      <c r="I245" s="30">
        <v>9377.5</v>
      </c>
      <c r="J245" s="55" t="s">
        <v>2941</v>
      </c>
    </row>
    <row r="246" spans="1:10" s="11" customFormat="1" ht="15.75" x14ac:dyDescent="0.25">
      <c r="A246" s="58">
        <v>242</v>
      </c>
      <c r="B246" s="45" t="str">
        <f t="shared" si="3"/>
        <v>10083636I00000017610</v>
      </c>
      <c r="C246" s="25" t="s">
        <v>202</v>
      </c>
      <c r="D246" s="26">
        <v>10083636</v>
      </c>
      <c r="E246" s="26" t="s">
        <v>1597</v>
      </c>
      <c r="F246" s="26" t="s">
        <v>5</v>
      </c>
      <c r="G246" s="27">
        <v>10</v>
      </c>
      <c r="H246" s="30">
        <v>103.41</v>
      </c>
      <c r="I246" s="30">
        <v>1034.0999999999999</v>
      </c>
      <c r="J246" s="55" t="s">
        <v>2941</v>
      </c>
    </row>
    <row r="247" spans="1:10" s="11" customFormat="1" ht="15.75" x14ac:dyDescent="0.25">
      <c r="A247" s="58">
        <v>243</v>
      </c>
      <c r="B247" s="45" t="str">
        <f t="shared" si="3"/>
        <v>10083636I000000177286</v>
      </c>
      <c r="C247" s="25" t="s">
        <v>202</v>
      </c>
      <c r="D247" s="26">
        <v>10083636</v>
      </c>
      <c r="E247" s="26" t="s">
        <v>1598</v>
      </c>
      <c r="F247" s="26" t="s">
        <v>5</v>
      </c>
      <c r="G247" s="27">
        <v>286</v>
      </c>
      <c r="H247" s="30">
        <v>85.84</v>
      </c>
      <c r="I247" s="30">
        <v>24550.240000000002</v>
      </c>
      <c r="J247" s="55" t="s">
        <v>2941</v>
      </c>
    </row>
    <row r="248" spans="1:10" s="11" customFormat="1" ht="15.75" x14ac:dyDescent="0.25">
      <c r="A248" s="58">
        <v>244</v>
      </c>
      <c r="B248" s="45" t="str">
        <f t="shared" si="3"/>
        <v>10083641I0000001781</v>
      </c>
      <c r="C248" s="25" t="s">
        <v>14</v>
      </c>
      <c r="D248" s="26">
        <v>10083641</v>
      </c>
      <c r="E248" s="26" t="s">
        <v>1599</v>
      </c>
      <c r="F248" s="26" t="s">
        <v>5</v>
      </c>
      <c r="G248" s="27">
        <v>1</v>
      </c>
      <c r="H248" s="30">
        <v>226.27</v>
      </c>
      <c r="I248" s="30">
        <v>226.27</v>
      </c>
      <c r="J248" s="55" t="s">
        <v>2941</v>
      </c>
    </row>
    <row r="249" spans="1:10" s="11" customFormat="1" ht="15.75" x14ac:dyDescent="0.25">
      <c r="A249" s="58">
        <v>245</v>
      </c>
      <c r="B249" s="45" t="str">
        <f t="shared" si="3"/>
        <v>10083641I0000001792</v>
      </c>
      <c r="C249" s="25" t="s">
        <v>14</v>
      </c>
      <c r="D249" s="26">
        <v>10083641</v>
      </c>
      <c r="E249" s="26" t="s">
        <v>1600</v>
      </c>
      <c r="F249" s="26" t="s">
        <v>5</v>
      </c>
      <c r="G249" s="27">
        <v>2</v>
      </c>
      <c r="H249" s="30">
        <v>236.21</v>
      </c>
      <c r="I249" s="30">
        <v>472.42</v>
      </c>
      <c r="J249" s="55" t="s">
        <v>2941</v>
      </c>
    </row>
    <row r="250" spans="1:10" s="11" customFormat="1" ht="15.75" x14ac:dyDescent="0.25">
      <c r="A250" s="58">
        <v>246</v>
      </c>
      <c r="B250" s="45" t="str">
        <f t="shared" si="3"/>
        <v>10083702I000000180145</v>
      </c>
      <c r="C250" s="25" t="s">
        <v>203</v>
      </c>
      <c r="D250" s="26">
        <v>10083702</v>
      </c>
      <c r="E250" s="26" t="s">
        <v>1601</v>
      </c>
      <c r="F250" s="26" t="s">
        <v>5</v>
      </c>
      <c r="G250" s="27">
        <v>145</v>
      </c>
      <c r="H250" s="30">
        <v>89.17</v>
      </c>
      <c r="I250" s="30">
        <v>12929.65</v>
      </c>
      <c r="J250" s="55" t="s">
        <v>2941</v>
      </c>
    </row>
    <row r="251" spans="1:10" s="11" customFormat="1" ht="15.75" x14ac:dyDescent="0.25">
      <c r="A251" s="58">
        <v>247</v>
      </c>
      <c r="B251" s="45" t="str">
        <f t="shared" si="3"/>
        <v>10091050I0000001819</v>
      </c>
      <c r="C251" s="25" t="s">
        <v>204</v>
      </c>
      <c r="D251" s="26">
        <v>10091050</v>
      </c>
      <c r="E251" s="26" t="s">
        <v>1602</v>
      </c>
      <c r="F251" s="26" t="s">
        <v>5</v>
      </c>
      <c r="G251" s="27">
        <v>9</v>
      </c>
      <c r="H251" s="30">
        <v>618.88</v>
      </c>
      <c r="I251" s="30">
        <v>5569.92</v>
      </c>
      <c r="J251" s="55" t="s">
        <v>2941</v>
      </c>
    </row>
    <row r="252" spans="1:10" s="11" customFormat="1" ht="15.75" x14ac:dyDescent="0.25">
      <c r="A252" s="58">
        <v>248</v>
      </c>
      <c r="B252" s="45" t="str">
        <f t="shared" si="3"/>
        <v>10083750I0000001823</v>
      </c>
      <c r="C252" s="25" t="s">
        <v>205</v>
      </c>
      <c r="D252" s="26">
        <v>10083750</v>
      </c>
      <c r="E252" s="26" t="s">
        <v>1603</v>
      </c>
      <c r="F252" s="26" t="s">
        <v>5</v>
      </c>
      <c r="G252" s="27">
        <v>3</v>
      </c>
      <c r="H252" s="30">
        <v>3174.97</v>
      </c>
      <c r="I252" s="30">
        <v>9524.91</v>
      </c>
      <c r="J252" s="55" t="s">
        <v>2941</v>
      </c>
    </row>
    <row r="253" spans="1:10" s="11" customFormat="1" ht="15.75" x14ac:dyDescent="0.25">
      <c r="A253" s="58">
        <v>249</v>
      </c>
      <c r="B253" s="45" t="str">
        <f t="shared" si="3"/>
        <v>10082402I0000001831</v>
      </c>
      <c r="C253" s="25" t="s">
        <v>206</v>
      </c>
      <c r="D253" s="26">
        <v>10082402</v>
      </c>
      <c r="E253" s="26" t="s">
        <v>1604</v>
      </c>
      <c r="F253" s="26" t="s">
        <v>5</v>
      </c>
      <c r="G253" s="27">
        <v>1</v>
      </c>
      <c r="H253" s="30">
        <v>2301.7600000000002</v>
      </c>
      <c r="I253" s="30">
        <v>2301.7600000000002</v>
      </c>
      <c r="J253" s="55" t="s">
        <v>2941</v>
      </c>
    </row>
    <row r="254" spans="1:10" s="11" customFormat="1" ht="15.75" x14ac:dyDescent="0.25">
      <c r="A254" s="58">
        <v>250</v>
      </c>
      <c r="B254" s="45" t="str">
        <f t="shared" si="3"/>
        <v>10082947I0000001863466</v>
      </c>
      <c r="C254" s="25" t="s">
        <v>207</v>
      </c>
      <c r="D254" s="26">
        <v>10082947</v>
      </c>
      <c r="E254" s="26" t="s">
        <v>1605</v>
      </c>
      <c r="F254" s="26" t="s">
        <v>12</v>
      </c>
      <c r="G254" s="27">
        <v>3466</v>
      </c>
      <c r="H254" s="30">
        <v>43.83</v>
      </c>
      <c r="I254" s="30">
        <v>151914.78</v>
      </c>
      <c r="J254" s="55" t="s">
        <v>2941</v>
      </c>
    </row>
    <row r="255" spans="1:10" s="11" customFormat="1" ht="15.75" x14ac:dyDescent="0.25">
      <c r="A255" s="58">
        <v>251</v>
      </c>
      <c r="B255" s="45" t="str">
        <f t="shared" si="3"/>
        <v>60048881I00000019024</v>
      </c>
      <c r="C255" s="25" t="s">
        <v>208</v>
      </c>
      <c r="D255" s="26">
        <v>60048881</v>
      </c>
      <c r="E255" s="26" t="s">
        <v>1606</v>
      </c>
      <c r="F255" s="26" t="s">
        <v>5</v>
      </c>
      <c r="G255" s="27">
        <v>24</v>
      </c>
      <c r="H255" s="30">
        <v>508.25</v>
      </c>
      <c r="I255" s="30">
        <v>12198</v>
      </c>
      <c r="J255" s="55" t="s">
        <v>2941</v>
      </c>
    </row>
    <row r="256" spans="1:10" s="11" customFormat="1" ht="15.75" x14ac:dyDescent="0.25">
      <c r="A256" s="58">
        <v>252</v>
      </c>
      <c r="B256" s="45" t="str">
        <f t="shared" si="3"/>
        <v>60048881I00000019130</v>
      </c>
      <c r="C256" s="25" t="s">
        <v>208</v>
      </c>
      <c r="D256" s="26">
        <v>60048881</v>
      </c>
      <c r="E256" s="26" t="s">
        <v>1607</v>
      </c>
      <c r="F256" s="26" t="s">
        <v>5</v>
      </c>
      <c r="G256" s="27">
        <v>30</v>
      </c>
      <c r="H256" s="30">
        <v>253.33</v>
      </c>
      <c r="I256" s="30">
        <v>7599.9</v>
      </c>
      <c r="J256" s="55" t="s">
        <v>2941</v>
      </c>
    </row>
    <row r="257" spans="1:10" s="11" customFormat="1" ht="15.75" x14ac:dyDescent="0.25">
      <c r="A257" s="58">
        <v>253</v>
      </c>
      <c r="B257" s="45" t="str">
        <f t="shared" si="3"/>
        <v>60048890I0000001966</v>
      </c>
      <c r="C257" s="25" t="s">
        <v>209</v>
      </c>
      <c r="D257" s="26">
        <v>60048890</v>
      </c>
      <c r="E257" s="26" t="s">
        <v>1608</v>
      </c>
      <c r="F257" s="26" t="s">
        <v>5</v>
      </c>
      <c r="G257" s="27">
        <v>6</v>
      </c>
      <c r="H257" s="30">
        <v>67554.73</v>
      </c>
      <c r="I257" s="30">
        <v>405328.38</v>
      </c>
      <c r="J257" s="55" t="s">
        <v>2941</v>
      </c>
    </row>
    <row r="258" spans="1:10" s="11" customFormat="1" ht="15.75" x14ac:dyDescent="0.25">
      <c r="A258" s="58">
        <v>254</v>
      </c>
      <c r="B258" s="45" t="str">
        <f t="shared" si="3"/>
        <v>50061418I00000019832</v>
      </c>
      <c r="C258" s="25" t="s">
        <v>210</v>
      </c>
      <c r="D258" s="26">
        <v>50061418</v>
      </c>
      <c r="E258" s="26" t="s">
        <v>1609</v>
      </c>
      <c r="F258" s="26" t="s">
        <v>5</v>
      </c>
      <c r="G258" s="27">
        <v>32</v>
      </c>
      <c r="H258" s="30">
        <v>450.37</v>
      </c>
      <c r="I258" s="30">
        <v>14411.84</v>
      </c>
      <c r="J258" s="55" t="s">
        <v>2941</v>
      </c>
    </row>
    <row r="259" spans="1:10" s="11" customFormat="1" ht="15.75" x14ac:dyDescent="0.25">
      <c r="A259" s="58">
        <v>255</v>
      </c>
      <c r="B259" s="45" t="str">
        <f t="shared" si="3"/>
        <v>50061418I000000199231</v>
      </c>
      <c r="C259" s="25" t="s">
        <v>210</v>
      </c>
      <c r="D259" s="26">
        <v>50061418</v>
      </c>
      <c r="E259" s="26" t="s">
        <v>1610</v>
      </c>
      <c r="F259" s="26" t="s">
        <v>5</v>
      </c>
      <c r="G259" s="27">
        <v>231</v>
      </c>
      <c r="H259" s="30">
        <v>487.92</v>
      </c>
      <c r="I259" s="30">
        <v>112709.52</v>
      </c>
      <c r="J259" s="55" t="s">
        <v>2941</v>
      </c>
    </row>
    <row r="260" spans="1:10" s="11" customFormat="1" ht="15.75" x14ac:dyDescent="0.25">
      <c r="A260" s="58">
        <v>256</v>
      </c>
      <c r="B260" s="45" t="str">
        <f t="shared" si="3"/>
        <v>10083719I0000002005</v>
      </c>
      <c r="C260" s="25" t="s">
        <v>211</v>
      </c>
      <c r="D260" s="26">
        <v>10083719</v>
      </c>
      <c r="E260" s="26" t="s">
        <v>1611</v>
      </c>
      <c r="F260" s="26" t="s">
        <v>5</v>
      </c>
      <c r="G260" s="27">
        <v>5</v>
      </c>
      <c r="H260" s="30">
        <v>42.22</v>
      </c>
      <c r="I260" s="30">
        <v>211.1</v>
      </c>
      <c r="J260" s="55" t="s">
        <v>2941</v>
      </c>
    </row>
    <row r="261" spans="1:10" s="11" customFormat="1" ht="20.25" customHeight="1" x14ac:dyDescent="0.25">
      <c r="A261" s="58">
        <v>257</v>
      </c>
      <c r="B261" s="45" t="str">
        <f t="shared" si="3"/>
        <v>10083711I00000020110</v>
      </c>
      <c r="C261" s="25" t="s">
        <v>212</v>
      </c>
      <c r="D261" s="26">
        <v>10083711</v>
      </c>
      <c r="E261" s="26" t="s">
        <v>1612</v>
      </c>
      <c r="F261" s="26" t="s">
        <v>5</v>
      </c>
      <c r="G261" s="27">
        <v>10</v>
      </c>
      <c r="H261" s="30">
        <v>76.239999999999995</v>
      </c>
      <c r="I261" s="30">
        <v>762.4</v>
      </c>
      <c r="J261" s="55" t="s">
        <v>2941</v>
      </c>
    </row>
    <row r="262" spans="1:10" s="11" customFormat="1" ht="15.75" x14ac:dyDescent="0.25">
      <c r="A262" s="58">
        <v>258</v>
      </c>
      <c r="B262" s="45" t="str">
        <f t="shared" ref="B262:B325" si="4">CONCATENATE(D262,E262,G262)</f>
        <v>10083712I0000002025</v>
      </c>
      <c r="C262" s="25" t="s">
        <v>213</v>
      </c>
      <c r="D262" s="26">
        <v>10083712</v>
      </c>
      <c r="E262" s="26" t="s">
        <v>1613</v>
      </c>
      <c r="F262" s="26" t="s">
        <v>5</v>
      </c>
      <c r="G262" s="27">
        <v>5</v>
      </c>
      <c r="H262" s="30">
        <v>98.51</v>
      </c>
      <c r="I262" s="30">
        <v>492.55</v>
      </c>
      <c r="J262" s="55" t="s">
        <v>2941</v>
      </c>
    </row>
    <row r="263" spans="1:10" s="11" customFormat="1" ht="15.75" x14ac:dyDescent="0.25">
      <c r="A263" s="58">
        <v>259</v>
      </c>
      <c r="B263" s="45" t="str">
        <f t="shared" si="4"/>
        <v>10083712I00000020377</v>
      </c>
      <c r="C263" s="25" t="s">
        <v>213</v>
      </c>
      <c r="D263" s="26">
        <v>10083712</v>
      </c>
      <c r="E263" s="26" t="s">
        <v>1614</v>
      </c>
      <c r="F263" s="26" t="s">
        <v>5</v>
      </c>
      <c r="G263" s="27">
        <v>77</v>
      </c>
      <c r="H263" s="30">
        <v>106.73</v>
      </c>
      <c r="I263" s="30">
        <v>8218.2099999999991</v>
      </c>
      <c r="J263" s="55" t="s">
        <v>2941</v>
      </c>
    </row>
    <row r="264" spans="1:10" s="11" customFormat="1" ht="15.75" x14ac:dyDescent="0.25">
      <c r="A264" s="58">
        <v>260</v>
      </c>
      <c r="B264" s="45" t="str">
        <f t="shared" si="4"/>
        <v>10083746I0000002041</v>
      </c>
      <c r="C264" s="25" t="s">
        <v>214</v>
      </c>
      <c r="D264" s="26">
        <v>10083746</v>
      </c>
      <c r="E264" s="26" t="s">
        <v>1615</v>
      </c>
      <c r="F264" s="26" t="s">
        <v>5</v>
      </c>
      <c r="G264" s="27">
        <v>1</v>
      </c>
      <c r="H264" s="30">
        <v>450.37</v>
      </c>
      <c r="I264" s="30">
        <v>450.37</v>
      </c>
      <c r="J264" s="55" t="s">
        <v>2941</v>
      </c>
    </row>
    <row r="265" spans="1:10" s="11" customFormat="1" ht="15.75" x14ac:dyDescent="0.25">
      <c r="A265" s="58">
        <v>261</v>
      </c>
      <c r="B265" s="45" t="str">
        <f t="shared" si="4"/>
        <v>10083746I0000002054</v>
      </c>
      <c r="C265" s="25" t="s">
        <v>214</v>
      </c>
      <c r="D265" s="26">
        <v>10083746</v>
      </c>
      <c r="E265" s="26" t="s">
        <v>1616</v>
      </c>
      <c r="F265" s="26" t="s">
        <v>5</v>
      </c>
      <c r="G265" s="27">
        <v>4</v>
      </c>
      <c r="H265" s="30">
        <v>487.92</v>
      </c>
      <c r="I265" s="30">
        <v>1951.68</v>
      </c>
      <c r="J265" s="55" t="s">
        <v>2941</v>
      </c>
    </row>
    <row r="266" spans="1:10" s="11" customFormat="1" ht="15.75" x14ac:dyDescent="0.25">
      <c r="A266" s="58">
        <v>262</v>
      </c>
      <c r="B266" s="45" t="str">
        <f t="shared" si="4"/>
        <v>10082731I0000002060,015</v>
      </c>
      <c r="C266" s="25" t="s">
        <v>215</v>
      </c>
      <c r="D266" s="26">
        <v>10082731</v>
      </c>
      <c r="E266" s="26" t="s">
        <v>1617</v>
      </c>
      <c r="F266" s="26" t="s">
        <v>10</v>
      </c>
      <c r="G266" s="27">
        <v>1.4999999999999999E-2</v>
      </c>
      <c r="H266" s="30">
        <v>14367.2</v>
      </c>
      <c r="I266" s="30">
        <v>215.51</v>
      </c>
      <c r="J266" s="55" t="s">
        <v>2941</v>
      </c>
    </row>
    <row r="267" spans="1:10" s="11" customFormat="1" ht="15.75" x14ac:dyDescent="0.25">
      <c r="A267" s="58">
        <v>263</v>
      </c>
      <c r="B267" s="45" t="str">
        <f t="shared" si="4"/>
        <v>10082712I0000002100,17</v>
      </c>
      <c r="C267" s="25" t="s">
        <v>216</v>
      </c>
      <c r="D267" s="26">
        <v>10082712</v>
      </c>
      <c r="E267" s="26" t="s">
        <v>1618</v>
      </c>
      <c r="F267" s="26" t="s">
        <v>10</v>
      </c>
      <c r="G267" s="27">
        <v>0.17</v>
      </c>
      <c r="H267" s="30">
        <v>60947.19</v>
      </c>
      <c r="I267" s="30">
        <v>10361.02</v>
      </c>
      <c r="J267" s="55" t="s">
        <v>2941</v>
      </c>
    </row>
    <row r="268" spans="1:10" s="11" customFormat="1" ht="15.75" x14ac:dyDescent="0.25">
      <c r="A268" s="58">
        <v>264</v>
      </c>
      <c r="B268" s="45" t="str">
        <f t="shared" si="4"/>
        <v>10082868I0000002120,04</v>
      </c>
      <c r="C268" s="25" t="s">
        <v>217</v>
      </c>
      <c r="D268" s="26">
        <v>10082868</v>
      </c>
      <c r="E268" s="26" t="s">
        <v>1619</v>
      </c>
      <c r="F268" s="26" t="s">
        <v>10</v>
      </c>
      <c r="G268" s="27">
        <v>0.04</v>
      </c>
      <c r="H268" s="30">
        <v>40631.4</v>
      </c>
      <c r="I268" s="30">
        <v>1625.26</v>
      </c>
      <c r="J268" s="55" t="s">
        <v>2941</v>
      </c>
    </row>
    <row r="269" spans="1:10" s="11" customFormat="1" ht="15.75" x14ac:dyDescent="0.25">
      <c r="A269" s="58">
        <v>265</v>
      </c>
      <c r="B269" s="45" t="str">
        <f t="shared" si="4"/>
        <v>10082880I0000002130,03</v>
      </c>
      <c r="C269" s="25" t="s">
        <v>218</v>
      </c>
      <c r="D269" s="26">
        <v>10082880</v>
      </c>
      <c r="E269" s="26" t="s">
        <v>1620</v>
      </c>
      <c r="F269" s="26" t="s">
        <v>10</v>
      </c>
      <c r="G269" s="27">
        <v>0.03</v>
      </c>
      <c r="H269" s="30">
        <v>15107.8</v>
      </c>
      <c r="I269" s="30">
        <v>453.23</v>
      </c>
      <c r="J269" s="55" t="s">
        <v>2941</v>
      </c>
    </row>
    <row r="270" spans="1:10" s="11" customFormat="1" ht="15.75" x14ac:dyDescent="0.25">
      <c r="A270" s="58">
        <v>266</v>
      </c>
      <c r="B270" s="45" t="str">
        <f t="shared" si="4"/>
        <v>10082920I0000002140,002</v>
      </c>
      <c r="C270" s="25" t="s">
        <v>219</v>
      </c>
      <c r="D270" s="26">
        <v>10082920</v>
      </c>
      <c r="E270" s="26" t="s">
        <v>1621</v>
      </c>
      <c r="F270" s="26" t="s">
        <v>10</v>
      </c>
      <c r="G270" s="27">
        <v>2E-3</v>
      </c>
      <c r="H270" s="30">
        <v>101223</v>
      </c>
      <c r="I270" s="30">
        <v>202.45</v>
      </c>
      <c r="J270" s="55" t="s">
        <v>2941</v>
      </c>
    </row>
    <row r="271" spans="1:10" s="11" customFormat="1" ht="15.75" x14ac:dyDescent="0.25">
      <c r="A271" s="58">
        <v>267</v>
      </c>
      <c r="B271" s="45" t="str">
        <f t="shared" si="4"/>
        <v>10082920I0000002150,296</v>
      </c>
      <c r="C271" s="25" t="s">
        <v>219</v>
      </c>
      <c r="D271" s="26">
        <v>10082920</v>
      </c>
      <c r="E271" s="26" t="s">
        <v>1622</v>
      </c>
      <c r="F271" s="26" t="s">
        <v>10</v>
      </c>
      <c r="G271" s="27">
        <v>0.29599999999999999</v>
      </c>
      <c r="H271" s="30">
        <v>132561.49</v>
      </c>
      <c r="I271" s="30">
        <v>39238.199999999997</v>
      </c>
      <c r="J271" s="55" t="s">
        <v>2941</v>
      </c>
    </row>
    <row r="272" spans="1:10" s="11" customFormat="1" ht="15.75" x14ac:dyDescent="0.25">
      <c r="A272" s="58">
        <v>268</v>
      </c>
      <c r="B272" s="45" t="str">
        <f t="shared" si="4"/>
        <v>10082920I00000021617,24</v>
      </c>
      <c r="C272" s="25" t="s">
        <v>219</v>
      </c>
      <c r="D272" s="26">
        <v>10082920</v>
      </c>
      <c r="E272" s="26" t="s">
        <v>1623</v>
      </c>
      <c r="F272" s="26" t="s">
        <v>10</v>
      </c>
      <c r="G272" s="27">
        <v>17.239999999999998</v>
      </c>
      <c r="H272" s="30">
        <v>132651.6</v>
      </c>
      <c r="I272" s="30">
        <v>2286913.58</v>
      </c>
      <c r="J272" s="55" t="s">
        <v>2941</v>
      </c>
    </row>
    <row r="273" spans="1:10" s="11" customFormat="1" ht="15.75" x14ac:dyDescent="0.25">
      <c r="A273" s="58">
        <v>269</v>
      </c>
      <c r="B273" s="45" t="str">
        <f t="shared" si="4"/>
        <v>10082926I0000002190,16</v>
      </c>
      <c r="C273" s="25" t="s">
        <v>220</v>
      </c>
      <c r="D273" s="26">
        <v>10082926</v>
      </c>
      <c r="E273" s="26" t="s">
        <v>1624</v>
      </c>
      <c r="F273" s="26" t="s">
        <v>10</v>
      </c>
      <c r="G273" s="27">
        <v>0.16</v>
      </c>
      <c r="H273" s="30">
        <v>113827.39</v>
      </c>
      <c r="I273" s="30">
        <v>18212.38</v>
      </c>
      <c r="J273" s="55" t="s">
        <v>2941</v>
      </c>
    </row>
    <row r="274" spans="1:10" s="11" customFormat="1" ht="15.75" x14ac:dyDescent="0.25">
      <c r="A274" s="58">
        <v>270</v>
      </c>
      <c r="B274" s="45" t="str">
        <f t="shared" si="4"/>
        <v>10082926I0000002200,16</v>
      </c>
      <c r="C274" s="25" t="s">
        <v>220</v>
      </c>
      <c r="D274" s="26">
        <v>10082926</v>
      </c>
      <c r="E274" s="26" t="s">
        <v>1625</v>
      </c>
      <c r="F274" s="26" t="s">
        <v>10</v>
      </c>
      <c r="G274" s="27">
        <v>0.16</v>
      </c>
      <c r="H274" s="30">
        <v>205889.78</v>
      </c>
      <c r="I274" s="30">
        <v>32942.36</v>
      </c>
      <c r="J274" s="55" t="s">
        <v>2941</v>
      </c>
    </row>
    <row r="275" spans="1:10" s="11" customFormat="1" ht="15.75" x14ac:dyDescent="0.25">
      <c r="A275" s="58">
        <v>271</v>
      </c>
      <c r="B275" s="45" t="str">
        <f t="shared" si="4"/>
        <v>10082927I0000002230,132</v>
      </c>
      <c r="C275" s="25" t="s">
        <v>221</v>
      </c>
      <c r="D275" s="26">
        <v>10082927</v>
      </c>
      <c r="E275" s="26" t="s">
        <v>1626</v>
      </c>
      <c r="F275" s="26" t="s">
        <v>10</v>
      </c>
      <c r="G275" s="27">
        <v>0.13200000000000001</v>
      </c>
      <c r="H275" s="30">
        <v>14790.91</v>
      </c>
      <c r="I275" s="30">
        <v>1952.4</v>
      </c>
      <c r="J275" s="55" t="s">
        <v>2941</v>
      </c>
    </row>
    <row r="276" spans="1:10" s="11" customFormat="1" ht="15.75" x14ac:dyDescent="0.25">
      <c r="A276" s="58">
        <v>272</v>
      </c>
      <c r="B276" s="45" t="str">
        <f t="shared" si="4"/>
        <v>10082473I0000002260,235</v>
      </c>
      <c r="C276" s="25" t="s">
        <v>222</v>
      </c>
      <c r="D276" s="26">
        <v>10082473</v>
      </c>
      <c r="E276" s="26" t="s">
        <v>1627</v>
      </c>
      <c r="F276" s="26" t="s">
        <v>10</v>
      </c>
      <c r="G276" s="27">
        <v>0.23499999999999999</v>
      </c>
      <c r="H276" s="30">
        <v>174765.47</v>
      </c>
      <c r="I276" s="30">
        <v>41069.89</v>
      </c>
      <c r="J276" s="55" t="s">
        <v>2941</v>
      </c>
    </row>
    <row r="277" spans="1:10" s="11" customFormat="1" ht="15.75" x14ac:dyDescent="0.25">
      <c r="A277" s="58">
        <v>273</v>
      </c>
      <c r="B277" s="45" t="str">
        <f t="shared" si="4"/>
        <v>10082587I0000002270,11</v>
      </c>
      <c r="C277" s="25" t="s">
        <v>223</v>
      </c>
      <c r="D277" s="26">
        <v>10082587</v>
      </c>
      <c r="E277" s="26" t="s">
        <v>1628</v>
      </c>
      <c r="F277" s="26" t="s">
        <v>10</v>
      </c>
      <c r="G277" s="27">
        <v>0.11</v>
      </c>
      <c r="H277" s="30">
        <v>25154.62</v>
      </c>
      <c r="I277" s="30">
        <v>2767.01</v>
      </c>
      <c r="J277" s="55" t="s">
        <v>2941</v>
      </c>
    </row>
    <row r="278" spans="1:10" s="11" customFormat="1" ht="15.75" x14ac:dyDescent="0.25">
      <c r="A278" s="58">
        <v>274</v>
      </c>
      <c r="B278" s="45" t="str">
        <f t="shared" si="4"/>
        <v>10082587I0000002281,183</v>
      </c>
      <c r="C278" s="25" t="s">
        <v>223</v>
      </c>
      <c r="D278" s="26">
        <v>10082587</v>
      </c>
      <c r="E278" s="26" t="s">
        <v>1629</v>
      </c>
      <c r="F278" s="26" t="s">
        <v>10</v>
      </c>
      <c r="G278" s="27">
        <v>1.1830000000000001</v>
      </c>
      <c r="H278" s="30">
        <v>24404.080000000002</v>
      </c>
      <c r="I278" s="30">
        <v>28870.03</v>
      </c>
      <c r="J278" s="55" t="s">
        <v>2941</v>
      </c>
    </row>
    <row r="279" spans="1:10" s="11" customFormat="1" ht="15.75" x14ac:dyDescent="0.25">
      <c r="A279" s="58">
        <v>275</v>
      </c>
      <c r="B279" s="45" t="str">
        <f t="shared" si="4"/>
        <v>10082591I0000002290,065</v>
      </c>
      <c r="C279" s="25" t="s">
        <v>224</v>
      </c>
      <c r="D279" s="26">
        <v>10082591</v>
      </c>
      <c r="E279" s="26" t="s">
        <v>1630</v>
      </c>
      <c r="F279" s="26" t="s">
        <v>10</v>
      </c>
      <c r="G279" s="27">
        <v>6.5000000000000002E-2</v>
      </c>
      <c r="H279" s="30">
        <v>164939.07999999999</v>
      </c>
      <c r="I279" s="30">
        <v>10721.04</v>
      </c>
      <c r="J279" s="55" t="s">
        <v>2941</v>
      </c>
    </row>
    <row r="280" spans="1:10" s="11" customFormat="1" ht="15.75" x14ac:dyDescent="0.25">
      <c r="A280" s="58">
        <v>276</v>
      </c>
      <c r="B280" s="45" t="str">
        <f t="shared" si="4"/>
        <v>10082594I0000002320,14</v>
      </c>
      <c r="C280" s="25" t="s">
        <v>225</v>
      </c>
      <c r="D280" s="26">
        <v>10082594</v>
      </c>
      <c r="E280" s="26" t="s">
        <v>1631</v>
      </c>
      <c r="F280" s="26" t="s">
        <v>10</v>
      </c>
      <c r="G280" s="27">
        <v>0.14000000000000001</v>
      </c>
      <c r="H280" s="30">
        <v>48195.08</v>
      </c>
      <c r="I280" s="30">
        <v>6747.31</v>
      </c>
      <c r="J280" s="55" t="s">
        <v>2941</v>
      </c>
    </row>
    <row r="281" spans="1:10" s="11" customFormat="1" ht="15.75" x14ac:dyDescent="0.25">
      <c r="A281" s="58">
        <v>277</v>
      </c>
      <c r="B281" s="45" t="str">
        <f t="shared" si="4"/>
        <v>10082612I0000002330,01</v>
      </c>
      <c r="C281" s="25" t="s">
        <v>226</v>
      </c>
      <c r="D281" s="26">
        <v>10082612</v>
      </c>
      <c r="E281" s="26" t="s">
        <v>1632</v>
      </c>
      <c r="F281" s="26" t="s">
        <v>10</v>
      </c>
      <c r="G281" s="27">
        <v>0.01</v>
      </c>
      <c r="H281" s="30">
        <v>9957</v>
      </c>
      <c r="I281" s="30">
        <v>99.57</v>
      </c>
      <c r="J281" s="55" t="s">
        <v>2941</v>
      </c>
    </row>
    <row r="282" spans="1:10" s="11" customFormat="1" ht="15.75" x14ac:dyDescent="0.25">
      <c r="A282" s="58">
        <v>278</v>
      </c>
      <c r="B282" s="45" t="str">
        <f t="shared" si="4"/>
        <v>10082613I0000002340,4</v>
      </c>
      <c r="C282" s="25" t="s">
        <v>227</v>
      </c>
      <c r="D282" s="26">
        <v>10082613</v>
      </c>
      <c r="E282" s="26" t="s">
        <v>1633</v>
      </c>
      <c r="F282" s="26" t="s">
        <v>10</v>
      </c>
      <c r="G282" s="27">
        <v>0.4</v>
      </c>
      <c r="H282" s="30">
        <v>16859.3</v>
      </c>
      <c r="I282" s="30">
        <v>6743.72</v>
      </c>
      <c r="J282" s="55" t="s">
        <v>2941</v>
      </c>
    </row>
    <row r="283" spans="1:10" s="11" customFormat="1" ht="15.75" x14ac:dyDescent="0.25">
      <c r="A283" s="58">
        <v>279</v>
      </c>
      <c r="B283" s="45" t="str">
        <f t="shared" si="4"/>
        <v>10082549I0000002390,61</v>
      </c>
      <c r="C283" s="25" t="s">
        <v>228</v>
      </c>
      <c r="D283" s="26">
        <v>10082549</v>
      </c>
      <c r="E283" s="26" t="s">
        <v>1634</v>
      </c>
      <c r="F283" s="26" t="s">
        <v>10</v>
      </c>
      <c r="G283" s="27">
        <v>0.61</v>
      </c>
      <c r="H283" s="30">
        <v>17485.669999999998</v>
      </c>
      <c r="I283" s="30">
        <v>10666.26</v>
      </c>
      <c r="J283" s="55" t="s">
        <v>2941</v>
      </c>
    </row>
    <row r="284" spans="1:10" s="11" customFormat="1" ht="15.75" x14ac:dyDescent="0.25">
      <c r="A284" s="58">
        <v>280</v>
      </c>
      <c r="B284" s="45" t="str">
        <f t="shared" si="4"/>
        <v>10082589I0000002410,01</v>
      </c>
      <c r="C284" s="25" t="s">
        <v>229</v>
      </c>
      <c r="D284" s="26">
        <v>10082589</v>
      </c>
      <c r="E284" s="26" t="s">
        <v>1635</v>
      </c>
      <c r="F284" s="26" t="s">
        <v>10</v>
      </c>
      <c r="G284" s="27">
        <v>0.01</v>
      </c>
      <c r="H284" s="30">
        <v>24142.2</v>
      </c>
      <c r="I284" s="30">
        <v>241.42</v>
      </c>
      <c r="J284" s="55" t="s">
        <v>2941</v>
      </c>
    </row>
    <row r="285" spans="1:10" s="11" customFormat="1" ht="15.75" x14ac:dyDescent="0.25">
      <c r="A285" s="58">
        <v>281</v>
      </c>
      <c r="B285" s="45" t="str">
        <f t="shared" si="4"/>
        <v>10082592I0000002420,09</v>
      </c>
      <c r="C285" s="25" t="s">
        <v>230</v>
      </c>
      <c r="D285" s="26">
        <v>10082592</v>
      </c>
      <c r="E285" s="26" t="s">
        <v>1636</v>
      </c>
      <c r="F285" s="26" t="s">
        <v>10</v>
      </c>
      <c r="G285" s="27">
        <v>0.09</v>
      </c>
      <c r="H285" s="30">
        <v>192787.13</v>
      </c>
      <c r="I285" s="30">
        <v>17350.84</v>
      </c>
      <c r="J285" s="55" t="s">
        <v>2941</v>
      </c>
    </row>
    <row r="286" spans="1:10" s="11" customFormat="1" ht="15.75" x14ac:dyDescent="0.25">
      <c r="A286" s="58">
        <v>282</v>
      </c>
      <c r="B286" s="45" t="str">
        <f t="shared" si="4"/>
        <v>10083424I0000002500,1</v>
      </c>
      <c r="C286" s="25" t="s">
        <v>231</v>
      </c>
      <c r="D286" s="26">
        <v>10083424</v>
      </c>
      <c r="E286" s="26" t="s">
        <v>1637</v>
      </c>
      <c r="F286" s="26" t="s">
        <v>7</v>
      </c>
      <c r="G286" s="27">
        <v>0.1</v>
      </c>
      <c r="H286" s="30">
        <v>46818.18</v>
      </c>
      <c r="I286" s="30">
        <v>4681.82</v>
      </c>
      <c r="J286" s="55" t="s">
        <v>2941</v>
      </c>
    </row>
    <row r="287" spans="1:10" s="11" customFormat="1" ht="15.75" x14ac:dyDescent="0.25">
      <c r="A287" s="58">
        <v>283</v>
      </c>
      <c r="B287" s="45" t="str">
        <f t="shared" si="4"/>
        <v>10083425I0000002510,695</v>
      </c>
      <c r="C287" s="25" t="s">
        <v>232</v>
      </c>
      <c r="D287" s="26">
        <v>10083425</v>
      </c>
      <c r="E287" s="26" t="s">
        <v>1638</v>
      </c>
      <c r="F287" s="26" t="s">
        <v>7</v>
      </c>
      <c r="G287" s="27">
        <v>0.69499999999999995</v>
      </c>
      <c r="H287" s="30">
        <v>50777.86</v>
      </c>
      <c r="I287" s="30">
        <v>35290.61</v>
      </c>
      <c r="J287" s="55" t="s">
        <v>2941</v>
      </c>
    </row>
    <row r="288" spans="1:10" s="11" customFormat="1" ht="15.75" x14ac:dyDescent="0.25">
      <c r="A288" s="58">
        <v>284</v>
      </c>
      <c r="B288" s="45" t="str">
        <f t="shared" si="4"/>
        <v>50061413I0000002520,4</v>
      </c>
      <c r="C288" s="25" t="s">
        <v>233</v>
      </c>
      <c r="D288" s="26">
        <v>50061413</v>
      </c>
      <c r="E288" s="26" t="s">
        <v>1639</v>
      </c>
      <c r="F288" s="26" t="s">
        <v>10</v>
      </c>
      <c r="G288" s="27">
        <v>0.4</v>
      </c>
      <c r="H288" s="30">
        <v>2892.02</v>
      </c>
      <c r="I288" s="30">
        <v>1156.81</v>
      </c>
      <c r="J288" s="55" t="s">
        <v>2941</v>
      </c>
    </row>
    <row r="289" spans="1:10" s="11" customFormat="1" ht="15.75" x14ac:dyDescent="0.25">
      <c r="A289" s="58">
        <v>285</v>
      </c>
      <c r="B289" s="45" t="str">
        <f t="shared" si="4"/>
        <v>10083470I0000002610,37</v>
      </c>
      <c r="C289" s="25" t="s">
        <v>234</v>
      </c>
      <c r="D289" s="26">
        <v>10083470</v>
      </c>
      <c r="E289" s="26" t="s">
        <v>1640</v>
      </c>
      <c r="F289" s="26" t="s">
        <v>10</v>
      </c>
      <c r="G289" s="27">
        <v>0.37</v>
      </c>
      <c r="H289" s="30">
        <v>8841.44</v>
      </c>
      <c r="I289" s="30">
        <v>3271.33</v>
      </c>
      <c r="J289" s="55" t="s">
        <v>2941</v>
      </c>
    </row>
    <row r="290" spans="1:10" s="11" customFormat="1" ht="15.75" x14ac:dyDescent="0.25">
      <c r="A290" s="58">
        <v>286</v>
      </c>
      <c r="B290" s="45" t="str">
        <f t="shared" si="4"/>
        <v>10084957I00000026370</v>
      </c>
      <c r="C290" s="25" t="s">
        <v>31</v>
      </c>
      <c r="D290" s="26">
        <v>10084957</v>
      </c>
      <c r="E290" s="26" t="s">
        <v>1641</v>
      </c>
      <c r="F290" s="26" t="s">
        <v>5</v>
      </c>
      <c r="G290" s="27">
        <v>70</v>
      </c>
      <c r="H290" s="30">
        <v>43.97</v>
      </c>
      <c r="I290" s="30">
        <v>3077.9</v>
      </c>
      <c r="J290" s="55" t="s">
        <v>2940</v>
      </c>
    </row>
    <row r="291" spans="1:10" s="11" customFormat="1" ht="15.75" x14ac:dyDescent="0.25">
      <c r="A291" s="58">
        <v>287</v>
      </c>
      <c r="B291" s="45" t="str">
        <f t="shared" si="4"/>
        <v>10084957I000000264368</v>
      </c>
      <c r="C291" s="25" t="s">
        <v>31</v>
      </c>
      <c r="D291" s="26">
        <v>10084957</v>
      </c>
      <c r="E291" s="26" t="s">
        <v>1642</v>
      </c>
      <c r="F291" s="26" t="s">
        <v>5</v>
      </c>
      <c r="G291" s="27">
        <v>368</v>
      </c>
      <c r="H291" s="30">
        <v>30.55</v>
      </c>
      <c r="I291" s="30">
        <v>11242.4</v>
      </c>
      <c r="J291" s="55" t="s">
        <v>2940</v>
      </c>
    </row>
    <row r="292" spans="1:10" s="11" customFormat="1" ht="15.75" x14ac:dyDescent="0.25">
      <c r="A292" s="58">
        <v>288</v>
      </c>
      <c r="B292" s="45" t="str">
        <f t="shared" si="4"/>
        <v>10084955I00000026532</v>
      </c>
      <c r="C292" s="25" t="s">
        <v>235</v>
      </c>
      <c r="D292" s="26">
        <v>10084955</v>
      </c>
      <c r="E292" s="26" t="s">
        <v>1643</v>
      </c>
      <c r="F292" s="26" t="s">
        <v>5</v>
      </c>
      <c r="G292" s="27">
        <v>32</v>
      </c>
      <c r="H292" s="30">
        <v>57.18</v>
      </c>
      <c r="I292" s="30">
        <v>1829.76</v>
      </c>
      <c r="J292" s="55" t="s">
        <v>2940</v>
      </c>
    </row>
    <row r="293" spans="1:10" s="11" customFormat="1" ht="15.75" x14ac:dyDescent="0.25">
      <c r="A293" s="58">
        <v>289</v>
      </c>
      <c r="B293" s="45" t="str">
        <f t="shared" si="4"/>
        <v>10084963I00000026662</v>
      </c>
      <c r="C293" s="25" t="s">
        <v>236</v>
      </c>
      <c r="D293" s="26">
        <v>10084963</v>
      </c>
      <c r="E293" s="26" t="s">
        <v>1644</v>
      </c>
      <c r="F293" s="26" t="s">
        <v>5</v>
      </c>
      <c r="G293" s="27">
        <v>62</v>
      </c>
      <c r="H293" s="30">
        <v>8.17</v>
      </c>
      <c r="I293" s="30">
        <v>506.54</v>
      </c>
      <c r="J293" s="55" t="s">
        <v>2940</v>
      </c>
    </row>
    <row r="294" spans="1:10" s="11" customFormat="1" ht="15.75" x14ac:dyDescent="0.25">
      <c r="A294" s="58">
        <v>290</v>
      </c>
      <c r="B294" s="45" t="str">
        <f t="shared" si="4"/>
        <v>10084966I00000026762</v>
      </c>
      <c r="C294" s="25" t="s">
        <v>237</v>
      </c>
      <c r="D294" s="26">
        <v>10084966</v>
      </c>
      <c r="E294" s="26" t="s">
        <v>1645</v>
      </c>
      <c r="F294" s="26" t="s">
        <v>5</v>
      </c>
      <c r="G294" s="27">
        <v>62</v>
      </c>
      <c r="H294" s="30">
        <v>8.3699999999999992</v>
      </c>
      <c r="I294" s="30">
        <v>518.94000000000005</v>
      </c>
      <c r="J294" s="55" t="s">
        <v>2940</v>
      </c>
    </row>
    <row r="295" spans="1:10" s="11" customFormat="1" ht="15.75" x14ac:dyDescent="0.25">
      <c r="A295" s="58">
        <v>291</v>
      </c>
      <c r="B295" s="45" t="str">
        <f t="shared" si="4"/>
        <v>10084968I00000026874</v>
      </c>
      <c r="C295" s="25" t="s">
        <v>238</v>
      </c>
      <c r="D295" s="26">
        <v>10084968</v>
      </c>
      <c r="E295" s="26" t="s">
        <v>1646</v>
      </c>
      <c r="F295" s="26" t="s">
        <v>5</v>
      </c>
      <c r="G295" s="27">
        <v>74</v>
      </c>
      <c r="H295" s="30">
        <v>8.77</v>
      </c>
      <c r="I295" s="30">
        <v>648.98</v>
      </c>
      <c r="J295" s="55" t="s">
        <v>2940</v>
      </c>
    </row>
    <row r="296" spans="1:10" s="11" customFormat="1" ht="15.75" x14ac:dyDescent="0.25">
      <c r="A296" s="58">
        <v>292</v>
      </c>
      <c r="B296" s="45" t="str">
        <f t="shared" si="4"/>
        <v>10084991I000000269101</v>
      </c>
      <c r="C296" s="25" t="s">
        <v>239</v>
      </c>
      <c r="D296" s="26">
        <v>10084991</v>
      </c>
      <c r="E296" s="26" t="s">
        <v>1647</v>
      </c>
      <c r="F296" s="26" t="s">
        <v>5</v>
      </c>
      <c r="G296" s="27">
        <v>101</v>
      </c>
      <c r="H296" s="30">
        <v>9.34</v>
      </c>
      <c r="I296" s="30">
        <v>943.34</v>
      </c>
      <c r="J296" s="55" t="s">
        <v>2940</v>
      </c>
    </row>
    <row r="297" spans="1:10" s="11" customFormat="1" ht="15.75" x14ac:dyDescent="0.25">
      <c r="A297" s="58">
        <v>293</v>
      </c>
      <c r="B297" s="45" t="str">
        <f t="shared" si="4"/>
        <v>10084995I000000270169</v>
      </c>
      <c r="C297" s="25" t="s">
        <v>240</v>
      </c>
      <c r="D297" s="26">
        <v>10084995</v>
      </c>
      <c r="E297" s="26" t="s">
        <v>1648</v>
      </c>
      <c r="F297" s="26" t="s">
        <v>5</v>
      </c>
      <c r="G297" s="27">
        <v>169</v>
      </c>
      <c r="H297" s="30">
        <v>10.51</v>
      </c>
      <c r="I297" s="30">
        <v>1776.19</v>
      </c>
      <c r="J297" s="55" t="s">
        <v>2940</v>
      </c>
    </row>
    <row r="298" spans="1:10" s="11" customFormat="1" ht="15.75" x14ac:dyDescent="0.25">
      <c r="A298" s="58">
        <v>294</v>
      </c>
      <c r="B298" s="45" t="str">
        <f t="shared" si="4"/>
        <v>10085001I00000027180</v>
      </c>
      <c r="C298" s="25" t="s">
        <v>241</v>
      </c>
      <c r="D298" s="26">
        <v>10085001</v>
      </c>
      <c r="E298" s="26" t="s">
        <v>1649</v>
      </c>
      <c r="F298" s="26" t="s">
        <v>5</v>
      </c>
      <c r="G298" s="27">
        <v>80</v>
      </c>
      <c r="H298" s="30">
        <v>21.59</v>
      </c>
      <c r="I298" s="30">
        <v>1727.2</v>
      </c>
      <c r="J298" s="55" t="s">
        <v>2940</v>
      </c>
    </row>
    <row r="299" spans="1:10" s="11" customFormat="1" ht="15.75" x14ac:dyDescent="0.25">
      <c r="A299" s="58">
        <v>295</v>
      </c>
      <c r="B299" s="45" t="str">
        <f t="shared" si="4"/>
        <v>10085008I00000027232</v>
      </c>
      <c r="C299" s="25" t="s">
        <v>242</v>
      </c>
      <c r="D299" s="26">
        <v>10085008</v>
      </c>
      <c r="E299" s="26" t="s">
        <v>1650</v>
      </c>
      <c r="F299" s="26" t="s">
        <v>5</v>
      </c>
      <c r="G299" s="27">
        <v>32</v>
      </c>
      <c r="H299" s="30">
        <v>14.65</v>
      </c>
      <c r="I299" s="30">
        <v>468.8</v>
      </c>
      <c r="J299" s="55" t="s">
        <v>2940</v>
      </c>
    </row>
    <row r="300" spans="1:10" s="11" customFormat="1" ht="15.75" x14ac:dyDescent="0.25">
      <c r="A300" s="58">
        <v>296</v>
      </c>
      <c r="B300" s="45" t="str">
        <f t="shared" si="4"/>
        <v>10085057I0000002730,05</v>
      </c>
      <c r="C300" s="25" t="s">
        <v>243</v>
      </c>
      <c r="D300" s="26">
        <v>10085057</v>
      </c>
      <c r="E300" s="26" t="s">
        <v>1651</v>
      </c>
      <c r="F300" s="26" t="s">
        <v>7</v>
      </c>
      <c r="G300" s="27">
        <v>0.05</v>
      </c>
      <c r="H300" s="30">
        <v>37805.160000000003</v>
      </c>
      <c r="I300" s="30">
        <v>1890.26</v>
      </c>
      <c r="J300" s="55" t="s">
        <v>2940</v>
      </c>
    </row>
    <row r="301" spans="1:10" s="11" customFormat="1" ht="15.75" x14ac:dyDescent="0.25">
      <c r="A301" s="58">
        <v>297</v>
      </c>
      <c r="B301" s="45" t="str">
        <f t="shared" si="4"/>
        <v>10085058I0000002740,05</v>
      </c>
      <c r="C301" s="25" t="s">
        <v>244</v>
      </c>
      <c r="D301" s="26">
        <v>10085058</v>
      </c>
      <c r="E301" s="26" t="s">
        <v>1652</v>
      </c>
      <c r="F301" s="26" t="s">
        <v>7</v>
      </c>
      <c r="G301" s="27">
        <v>0.05</v>
      </c>
      <c r="H301" s="30">
        <v>23643.84</v>
      </c>
      <c r="I301" s="30">
        <v>1182.19</v>
      </c>
      <c r="J301" s="55" t="s">
        <v>2940</v>
      </c>
    </row>
    <row r="302" spans="1:10" s="11" customFormat="1" ht="15.75" x14ac:dyDescent="0.25">
      <c r="A302" s="58">
        <v>298</v>
      </c>
      <c r="B302" s="45" t="str">
        <f t="shared" si="4"/>
        <v>10085046I0000002750,05</v>
      </c>
      <c r="C302" s="25" t="s">
        <v>245</v>
      </c>
      <c r="D302" s="26">
        <v>10085046</v>
      </c>
      <c r="E302" s="26" t="s">
        <v>1653</v>
      </c>
      <c r="F302" s="26" t="s">
        <v>7</v>
      </c>
      <c r="G302" s="27">
        <v>0.05</v>
      </c>
      <c r="H302" s="30">
        <v>21521.759999999998</v>
      </c>
      <c r="I302" s="30">
        <v>1076.0899999999999</v>
      </c>
      <c r="J302" s="55" t="s">
        <v>2940</v>
      </c>
    </row>
    <row r="303" spans="1:10" s="11" customFormat="1" ht="15.75" x14ac:dyDescent="0.25">
      <c r="A303" s="58">
        <v>299</v>
      </c>
      <c r="B303" s="45" t="str">
        <f t="shared" si="4"/>
        <v>10085059I0000002760,05</v>
      </c>
      <c r="C303" s="25" t="s">
        <v>246</v>
      </c>
      <c r="D303" s="26">
        <v>10085059</v>
      </c>
      <c r="E303" s="26" t="s">
        <v>1654</v>
      </c>
      <c r="F303" s="26" t="s">
        <v>7</v>
      </c>
      <c r="G303" s="27">
        <v>0.05</v>
      </c>
      <c r="H303" s="30">
        <v>21734.16</v>
      </c>
      <c r="I303" s="30">
        <v>1086.71</v>
      </c>
      <c r="J303" s="55" t="s">
        <v>2940</v>
      </c>
    </row>
    <row r="304" spans="1:10" s="11" customFormat="1" ht="15.75" x14ac:dyDescent="0.25">
      <c r="A304" s="58">
        <v>300</v>
      </c>
      <c r="B304" s="45" t="str">
        <f t="shared" si="4"/>
        <v>10087945I00000027713200</v>
      </c>
      <c r="C304" s="25" t="s">
        <v>247</v>
      </c>
      <c r="D304" s="26">
        <v>10087945</v>
      </c>
      <c r="E304" s="26" t="s">
        <v>1655</v>
      </c>
      <c r="F304" s="26" t="s">
        <v>5</v>
      </c>
      <c r="G304" s="27">
        <v>13200</v>
      </c>
      <c r="H304" s="30">
        <v>7.0000000000000007E-2</v>
      </c>
      <c r="I304" s="30">
        <v>924</v>
      </c>
      <c r="J304" s="55" t="s">
        <v>2940</v>
      </c>
    </row>
    <row r="305" spans="1:10" s="11" customFormat="1" ht="15.75" x14ac:dyDescent="0.25">
      <c r="A305" s="58">
        <v>301</v>
      </c>
      <c r="B305" s="45" t="str">
        <f t="shared" si="4"/>
        <v>10085070I00000027880</v>
      </c>
      <c r="C305" s="25" t="s">
        <v>248</v>
      </c>
      <c r="D305" s="26">
        <v>10085070</v>
      </c>
      <c r="E305" s="26" t="s">
        <v>1656</v>
      </c>
      <c r="F305" s="26" t="s">
        <v>5</v>
      </c>
      <c r="G305" s="27">
        <v>80</v>
      </c>
      <c r="H305" s="30">
        <v>7.51</v>
      </c>
      <c r="I305" s="30">
        <v>600.79999999999995</v>
      </c>
      <c r="J305" s="55" t="s">
        <v>2940</v>
      </c>
    </row>
    <row r="306" spans="1:10" s="11" customFormat="1" ht="15.75" x14ac:dyDescent="0.25">
      <c r="A306" s="58">
        <v>302</v>
      </c>
      <c r="B306" s="45" t="str">
        <f t="shared" si="4"/>
        <v>10085112I00000027916</v>
      </c>
      <c r="C306" s="25" t="s">
        <v>249</v>
      </c>
      <c r="D306" s="26">
        <v>10085112</v>
      </c>
      <c r="E306" s="26" t="s">
        <v>1657</v>
      </c>
      <c r="F306" s="26" t="s">
        <v>5</v>
      </c>
      <c r="G306" s="27">
        <v>16</v>
      </c>
      <c r="H306" s="30">
        <v>17.8</v>
      </c>
      <c r="I306" s="30">
        <v>284.8</v>
      </c>
      <c r="J306" s="55" t="s">
        <v>2940</v>
      </c>
    </row>
    <row r="307" spans="1:10" s="11" customFormat="1" ht="15.75" x14ac:dyDescent="0.25">
      <c r="A307" s="58">
        <v>303</v>
      </c>
      <c r="B307" s="45" t="str">
        <f t="shared" si="4"/>
        <v>10085132I00000028032</v>
      </c>
      <c r="C307" s="25" t="s">
        <v>250</v>
      </c>
      <c r="D307" s="26">
        <v>10085132</v>
      </c>
      <c r="E307" s="26" t="s">
        <v>1658</v>
      </c>
      <c r="F307" s="26" t="s">
        <v>5</v>
      </c>
      <c r="G307" s="27">
        <v>32</v>
      </c>
      <c r="H307" s="30">
        <v>29.66</v>
      </c>
      <c r="I307" s="30">
        <v>949.12</v>
      </c>
      <c r="J307" s="55" t="s">
        <v>2940</v>
      </c>
    </row>
    <row r="308" spans="1:10" s="11" customFormat="1" ht="15.75" x14ac:dyDescent="0.25">
      <c r="A308" s="58">
        <v>304</v>
      </c>
      <c r="B308" s="45" t="str">
        <f t="shared" si="4"/>
        <v>10085137I0000002818</v>
      </c>
      <c r="C308" s="25" t="s">
        <v>251</v>
      </c>
      <c r="D308" s="26">
        <v>10085137</v>
      </c>
      <c r="E308" s="26" t="s">
        <v>1659</v>
      </c>
      <c r="F308" s="26" t="s">
        <v>5</v>
      </c>
      <c r="G308" s="27">
        <v>8</v>
      </c>
      <c r="H308" s="30">
        <v>29.66</v>
      </c>
      <c r="I308" s="30">
        <v>237.28</v>
      </c>
      <c r="J308" s="55" t="s">
        <v>2940</v>
      </c>
    </row>
    <row r="309" spans="1:10" s="11" customFormat="1" ht="15.75" x14ac:dyDescent="0.25">
      <c r="A309" s="58">
        <v>305</v>
      </c>
      <c r="B309" s="45" t="str">
        <f t="shared" si="4"/>
        <v>10085146I00000028216</v>
      </c>
      <c r="C309" s="25" t="s">
        <v>252</v>
      </c>
      <c r="D309" s="26">
        <v>10085146</v>
      </c>
      <c r="E309" s="26" t="s">
        <v>1660</v>
      </c>
      <c r="F309" s="26" t="s">
        <v>5</v>
      </c>
      <c r="G309" s="27">
        <v>16</v>
      </c>
      <c r="H309" s="30">
        <v>38.090000000000003</v>
      </c>
      <c r="I309" s="30">
        <v>609.44000000000005</v>
      </c>
      <c r="J309" s="55" t="s">
        <v>2940</v>
      </c>
    </row>
    <row r="310" spans="1:10" s="11" customFormat="1" ht="15.75" x14ac:dyDescent="0.25">
      <c r="A310" s="58">
        <v>306</v>
      </c>
      <c r="B310" s="45" t="str">
        <f t="shared" si="4"/>
        <v>10085191I00000028332</v>
      </c>
      <c r="C310" s="25" t="s">
        <v>253</v>
      </c>
      <c r="D310" s="26">
        <v>10085191</v>
      </c>
      <c r="E310" s="26" t="s">
        <v>1661</v>
      </c>
      <c r="F310" s="26" t="s">
        <v>5</v>
      </c>
      <c r="G310" s="27">
        <v>32</v>
      </c>
      <c r="H310" s="30">
        <v>152.47</v>
      </c>
      <c r="I310" s="30">
        <v>4879.04</v>
      </c>
      <c r="J310" s="55" t="s">
        <v>2940</v>
      </c>
    </row>
    <row r="311" spans="1:10" s="11" customFormat="1" ht="15.75" x14ac:dyDescent="0.25">
      <c r="A311" s="58">
        <v>307</v>
      </c>
      <c r="B311" s="45" t="str">
        <f t="shared" si="4"/>
        <v>10085191I00000028464</v>
      </c>
      <c r="C311" s="25" t="s">
        <v>253</v>
      </c>
      <c r="D311" s="26">
        <v>10085191</v>
      </c>
      <c r="E311" s="26" t="s">
        <v>1662</v>
      </c>
      <c r="F311" s="26" t="s">
        <v>5</v>
      </c>
      <c r="G311" s="27">
        <v>64</v>
      </c>
      <c r="H311" s="30">
        <v>152.77000000000001</v>
      </c>
      <c r="I311" s="30">
        <v>9777.2800000000007</v>
      </c>
      <c r="J311" s="55" t="s">
        <v>2940</v>
      </c>
    </row>
    <row r="312" spans="1:10" s="11" customFormat="1" ht="15.75" x14ac:dyDescent="0.25">
      <c r="A312" s="58">
        <v>308</v>
      </c>
      <c r="B312" s="45" t="str">
        <f t="shared" si="4"/>
        <v>10085215I00000028530</v>
      </c>
      <c r="C312" s="25" t="s">
        <v>254</v>
      </c>
      <c r="D312" s="26">
        <v>10085215</v>
      </c>
      <c r="E312" s="26" t="s">
        <v>1663</v>
      </c>
      <c r="F312" s="26" t="s">
        <v>5</v>
      </c>
      <c r="G312" s="27">
        <v>30</v>
      </c>
      <c r="H312" s="30">
        <v>6.32</v>
      </c>
      <c r="I312" s="30">
        <v>189.6</v>
      </c>
      <c r="J312" s="55" t="s">
        <v>2940</v>
      </c>
    </row>
    <row r="313" spans="1:10" s="11" customFormat="1" ht="15.75" x14ac:dyDescent="0.25">
      <c r="A313" s="58">
        <v>309</v>
      </c>
      <c r="B313" s="45" t="str">
        <f t="shared" si="4"/>
        <v>10077129I000000286284</v>
      </c>
      <c r="C313" s="25" t="s">
        <v>255</v>
      </c>
      <c r="D313" s="26">
        <v>10077129</v>
      </c>
      <c r="E313" s="26" t="s">
        <v>1664</v>
      </c>
      <c r="F313" s="26" t="s">
        <v>5</v>
      </c>
      <c r="G313" s="27">
        <v>284</v>
      </c>
      <c r="H313" s="30">
        <v>5.09</v>
      </c>
      <c r="I313" s="30">
        <v>1445.56</v>
      </c>
      <c r="J313" s="55" t="s">
        <v>2940</v>
      </c>
    </row>
    <row r="314" spans="1:10" s="11" customFormat="1" ht="15.75" x14ac:dyDescent="0.25">
      <c r="A314" s="58">
        <v>310</v>
      </c>
      <c r="B314" s="45" t="str">
        <f t="shared" si="4"/>
        <v>10085218I00000028724</v>
      </c>
      <c r="C314" s="25" t="s">
        <v>256</v>
      </c>
      <c r="D314" s="26">
        <v>10085218</v>
      </c>
      <c r="E314" s="26" t="s">
        <v>1665</v>
      </c>
      <c r="F314" s="26" t="s">
        <v>5</v>
      </c>
      <c r="G314" s="27">
        <v>24</v>
      </c>
      <c r="H314" s="30">
        <v>6.24</v>
      </c>
      <c r="I314" s="30">
        <v>149.76</v>
      </c>
      <c r="J314" s="55" t="s">
        <v>2940</v>
      </c>
    </row>
    <row r="315" spans="1:10" s="11" customFormat="1" ht="15.75" x14ac:dyDescent="0.25">
      <c r="A315" s="58">
        <v>311</v>
      </c>
      <c r="B315" s="45" t="str">
        <f t="shared" si="4"/>
        <v>10085218I00000028830</v>
      </c>
      <c r="C315" s="25" t="s">
        <v>256</v>
      </c>
      <c r="D315" s="26">
        <v>10085218</v>
      </c>
      <c r="E315" s="26" t="s">
        <v>1666</v>
      </c>
      <c r="F315" s="26" t="s">
        <v>5</v>
      </c>
      <c r="G315" s="27">
        <v>30</v>
      </c>
      <c r="H315" s="30">
        <v>6.22</v>
      </c>
      <c r="I315" s="30">
        <v>186.6</v>
      </c>
      <c r="J315" s="55" t="s">
        <v>2940</v>
      </c>
    </row>
    <row r="316" spans="1:10" s="11" customFormat="1" ht="15.75" x14ac:dyDescent="0.25">
      <c r="A316" s="58">
        <v>312</v>
      </c>
      <c r="B316" s="45" t="str">
        <f t="shared" si="4"/>
        <v>10085220I000000289380</v>
      </c>
      <c r="C316" s="25" t="s">
        <v>257</v>
      </c>
      <c r="D316" s="26">
        <v>10085220</v>
      </c>
      <c r="E316" s="26" t="s">
        <v>1667</v>
      </c>
      <c r="F316" s="26" t="s">
        <v>5</v>
      </c>
      <c r="G316" s="27">
        <v>380</v>
      </c>
      <c r="H316" s="30">
        <v>7.51</v>
      </c>
      <c r="I316" s="30">
        <v>2853.8</v>
      </c>
      <c r="J316" s="55" t="s">
        <v>2940</v>
      </c>
    </row>
    <row r="317" spans="1:10" s="11" customFormat="1" ht="15.75" x14ac:dyDescent="0.25">
      <c r="A317" s="58">
        <v>313</v>
      </c>
      <c r="B317" s="45" t="str">
        <f t="shared" si="4"/>
        <v>10085223I00000029016</v>
      </c>
      <c r="C317" s="25" t="s">
        <v>258</v>
      </c>
      <c r="D317" s="26">
        <v>10085223</v>
      </c>
      <c r="E317" s="26" t="s">
        <v>1668</v>
      </c>
      <c r="F317" s="26" t="s">
        <v>5</v>
      </c>
      <c r="G317" s="27">
        <v>16</v>
      </c>
      <c r="H317" s="30">
        <v>6.5</v>
      </c>
      <c r="I317" s="30">
        <v>104</v>
      </c>
      <c r="J317" s="55" t="s">
        <v>2940</v>
      </c>
    </row>
    <row r="318" spans="1:10" s="11" customFormat="1" ht="15.75" x14ac:dyDescent="0.25">
      <c r="A318" s="58">
        <v>314</v>
      </c>
      <c r="B318" s="45" t="str">
        <f t="shared" si="4"/>
        <v>10085231I00000029116</v>
      </c>
      <c r="C318" s="25" t="s">
        <v>259</v>
      </c>
      <c r="D318" s="26">
        <v>10085231</v>
      </c>
      <c r="E318" s="26" t="s">
        <v>1669</v>
      </c>
      <c r="F318" s="26" t="s">
        <v>5</v>
      </c>
      <c r="G318" s="27">
        <v>16</v>
      </c>
      <c r="H318" s="30">
        <v>6.41</v>
      </c>
      <c r="I318" s="30">
        <v>102.56</v>
      </c>
      <c r="J318" s="55" t="s">
        <v>2940</v>
      </c>
    </row>
    <row r="319" spans="1:10" s="11" customFormat="1" ht="15.75" x14ac:dyDescent="0.25">
      <c r="A319" s="58">
        <v>315</v>
      </c>
      <c r="B319" s="45" t="str">
        <f t="shared" si="4"/>
        <v>10085226I000000292608</v>
      </c>
      <c r="C319" s="25" t="s">
        <v>260</v>
      </c>
      <c r="D319" s="26">
        <v>10085226</v>
      </c>
      <c r="E319" s="26" t="s">
        <v>1670</v>
      </c>
      <c r="F319" s="26" t="s">
        <v>5</v>
      </c>
      <c r="G319" s="27">
        <v>608</v>
      </c>
      <c r="H319" s="30">
        <v>5.14</v>
      </c>
      <c r="I319" s="30">
        <v>3125.12</v>
      </c>
      <c r="J319" s="55" t="s">
        <v>2940</v>
      </c>
    </row>
    <row r="320" spans="1:10" s="11" customFormat="1" ht="15.75" x14ac:dyDescent="0.25">
      <c r="A320" s="58">
        <v>316</v>
      </c>
      <c r="B320" s="45" t="str">
        <f t="shared" si="4"/>
        <v>10085227I00000029324</v>
      </c>
      <c r="C320" s="25" t="s">
        <v>32</v>
      </c>
      <c r="D320" s="26">
        <v>10085227</v>
      </c>
      <c r="E320" s="26" t="s">
        <v>1671</v>
      </c>
      <c r="F320" s="26" t="s">
        <v>5</v>
      </c>
      <c r="G320" s="27">
        <v>24</v>
      </c>
      <c r="H320" s="30">
        <v>9.4</v>
      </c>
      <c r="I320" s="30">
        <v>225.6</v>
      </c>
      <c r="J320" s="55" t="s">
        <v>2940</v>
      </c>
    </row>
    <row r="321" spans="1:10" s="11" customFormat="1" ht="15.75" x14ac:dyDescent="0.25">
      <c r="A321" s="58">
        <v>317</v>
      </c>
      <c r="B321" s="45" t="str">
        <f t="shared" si="4"/>
        <v>10085229I000000294434</v>
      </c>
      <c r="C321" s="25" t="s">
        <v>261</v>
      </c>
      <c r="D321" s="26">
        <v>10085229</v>
      </c>
      <c r="E321" s="26" t="s">
        <v>1672</v>
      </c>
      <c r="F321" s="26" t="s">
        <v>5</v>
      </c>
      <c r="G321" s="27">
        <v>434</v>
      </c>
      <c r="H321" s="30">
        <v>6.86</v>
      </c>
      <c r="I321" s="30">
        <v>2977.24</v>
      </c>
      <c r="J321" s="55" t="s">
        <v>2940</v>
      </c>
    </row>
    <row r="322" spans="1:10" s="11" customFormat="1" ht="15.75" x14ac:dyDescent="0.25">
      <c r="A322" s="58">
        <v>318</v>
      </c>
      <c r="B322" s="45" t="str">
        <f t="shared" si="4"/>
        <v>10085233I00000029583</v>
      </c>
      <c r="C322" s="25" t="s">
        <v>262</v>
      </c>
      <c r="D322" s="26">
        <v>10085233</v>
      </c>
      <c r="E322" s="26" t="s">
        <v>1673</v>
      </c>
      <c r="F322" s="26" t="s">
        <v>5</v>
      </c>
      <c r="G322" s="27">
        <v>83</v>
      </c>
      <c r="H322" s="30">
        <v>10.06</v>
      </c>
      <c r="I322" s="30">
        <v>834.98</v>
      </c>
      <c r="J322" s="55" t="s">
        <v>2940</v>
      </c>
    </row>
    <row r="323" spans="1:10" s="11" customFormat="1" ht="15.75" x14ac:dyDescent="0.25">
      <c r="A323" s="58">
        <v>319</v>
      </c>
      <c r="B323" s="45" t="str">
        <f t="shared" si="4"/>
        <v>10085241I000000296180</v>
      </c>
      <c r="C323" s="25" t="s">
        <v>263</v>
      </c>
      <c r="D323" s="26">
        <v>10085241</v>
      </c>
      <c r="E323" s="26" t="s">
        <v>1674</v>
      </c>
      <c r="F323" s="26" t="s">
        <v>5</v>
      </c>
      <c r="G323" s="27">
        <v>180</v>
      </c>
      <c r="H323" s="30">
        <v>15.31</v>
      </c>
      <c r="I323" s="30">
        <v>2755.8</v>
      </c>
      <c r="J323" s="55" t="s">
        <v>2940</v>
      </c>
    </row>
    <row r="324" spans="1:10" s="11" customFormat="1" ht="15.75" x14ac:dyDescent="0.25">
      <c r="A324" s="58">
        <v>320</v>
      </c>
      <c r="B324" s="45" t="str">
        <f t="shared" si="4"/>
        <v>10085247I000000297256</v>
      </c>
      <c r="C324" s="25" t="s">
        <v>264</v>
      </c>
      <c r="D324" s="26">
        <v>10085247</v>
      </c>
      <c r="E324" s="26" t="s">
        <v>1675</v>
      </c>
      <c r="F324" s="26" t="s">
        <v>5</v>
      </c>
      <c r="G324" s="27">
        <v>256</v>
      </c>
      <c r="H324" s="30">
        <v>20.27</v>
      </c>
      <c r="I324" s="30">
        <v>5189.12</v>
      </c>
      <c r="J324" s="55" t="s">
        <v>2940</v>
      </c>
    </row>
    <row r="325" spans="1:10" s="11" customFormat="1" ht="15.75" x14ac:dyDescent="0.25">
      <c r="A325" s="58">
        <v>321</v>
      </c>
      <c r="B325" s="45" t="str">
        <f t="shared" si="4"/>
        <v>10085248I00000029848</v>
      </c>
      <c r="C325" s="25" t="s">
        <v>265</v>
      </c>
      <c r="D325" s="26">
        <v>10085248</v>
      </c>
      <c r="E325" s="26" t="s">
        <v>1676</v>
      </c>
      <c r="F325" s="26" t="s">
        <v>5</v>
      </c>
      <c r="G325" s="27">
        <v>48</v>
      </c>
      <c r="H325" s="30">
        <v>25.26</v>
      </c>
      <c r="I325" s="30">
        <v>1212.48</v>
      </c>
      <c r="J325" s="55" t="s">
        <v>2940</v>
      </c>
    </row>
    <row r="326" spans="1:10" s="11" customFormat="1" ht="15.75" x14ac:dyDescent="0.25">
      <c r="A326" s="58">
        <v>322</v>
      </c>
      <c r="B326" s="45" t="str">
        <f t="shared" ref="B326:B389" si="5">CONCATENATE(D326,E326,G326)</f>
        <v>10085252I000000299599</v>
      </c>
      <c r="C326" s="25" t="s">
        <v>266</v>
      </c>
      <c r="D326" s="26">
        <v>10085252</v>
      </c>
      <c r="E326" s="26" t="s">
        <v>1677</v>
      </c>
      <c r="F326" s="26" t="s">
        <v>5</v>
      </c>
      <c r="G326" s="27">
        <v>599</v>
      </c>
      <c r="H326" s="30">
        <v>4.9000000000000004</v>
      </c>
      <c r="I326" s="30">
        <v>2935.1</v>
      </c>
      <c r="J326" s="55" t="s">
        <v>2940</v>
      </c>
    </row>
    <row r="327" spans="1:10" s="11" customFormat="1" ht="15.75" x14ac:dyDescent="0.25">
      <c r="A327" s="58">
        <v>323</v>
      </c>
      <c r="B327" s="45" t="str">
        <f t="shared" si="5"/>
        <v>10085261I000000300779</v>
      </c>
      <c r="C327" s="25" t="s">
        <v>267</v>
      </c>
      <c r="D327" s="26">
        <v>10085261</v>
      </c>
      <c r="E327" s="26" t="s">
        <v>1678</v>
      </c>
      <c r="F327" s="26" t="s">
        <v>5</v>
      </c>
      <c r="G327" s="27">
        <v>779</v>
      </c>
      <c r="H327" s="30">
        <v>6.64</v>
      </c>
      <c r="I327" s="30">
        <v>5172.5600000000004</v>
      </c>
      <c r="J327" s="55" t="s">
        <v>2940</v>
      </c>
    </row>
    <row r="328" spans="1:10" s="11" customFormat="1" ht="15.75" x14ac:dyDescent="0.25">
      <c r="A328" s="58">
        <v>324</v>
      </c>
      <c r="B328" s="45" t="str">
        <f t="shared" si="5"/>
        <v>10085263I0000003010,05</v>
      </c>
      <c r="C328" s="25" t="s">
        <v>268</v>
      </c>
      <c r="D328" s="26">
        <v>10085263</v>
      </c>
      <c r="E328" s="26" t="s">
        <v>1679</v>
      </c>
      <c r="F328" s="26" t="s">
        <v>7</v>
      </c>
      <c r="G328" s="27">
        <v>0.05</v>
      </c>
      <c r="H328" s="30">
        <v>157497.96</v>
      </c>
      <c r="I328" s="30">
        <v>7874.9</v>
      </c>
      <c r="J328" s="55" t="s">
        <v>2940</v>
      </c>
    </row>
    <row r="329" spans="1:10" s="11" customFormat="1" ht="15.75" x14ac:dyDescent="0.25">
      <c r="A329" s="58">
        <v>325</v>
      </c>
      <c r="B329" s="45" t="str">
        <f t="shared" si="5"/>
        <v>10085979I000000302680</v>
      </c>
      <c r="C329" s="25" t="s">
        <v>269</v>
      </c>
      <c r="D329" s="26">
        <v>10085979</v>
      </c>
      <c r="E329" s="26" t="s">
        <v>1680</v>
      </c>
      <c r="F329" s="26" t="s">
        <v>5</v>
      </c>
      <c r="G329" s="27">
        <v>680</v>
      </c>
      <c r="H329" s="30">
        <v>3.13</v>
      </c>
      <c r="I329" s="30">
        <v>2128.4</v>
      </c>
      <c r="J329" s="55" t="s">
        <v>2940</v>
      </c>
    </row>
    <row r="330" spans="1:10" s="11" customFormat="1" ht="15.75" x14ac:dyDescent="0.25">
      <c r="A330" s="58">
        <v>326</v>
      </c>
      <c r="B330" s="45" t="str">
        <f t="shared" si="5"/>
        <v>10085980I0000003038</v>
      </c>
      <c r="C330" s="25" t="s">
        <v>33</v>
      </c>
      <c r="D330" s="26">
        <v>10085980</v>
      </c>
      <c r="E330" s="26" t="s">
        <v>1681</v>
      </c>
      <c r="F330" s="26" t="s">
        <v>5</v>
      </c>
      <c r="G330" s="27">
        <v>8</v>
      </c>
      <c r="H330" s="30">
        <v>4.34</v>
      </c>
      <c r="I330" s="30">
        <v>34.72</v>
      </c>
      <c r="J330" s="55" t="s">
        <v>2940</v>
      </c>
    </row>
    <row r="331" spans="1:10" s="11" customFormat="1" ht="15.75" x14ac:dyDescent="0.25">
      <c r="A331" s="58">
        <v>327</v>
      </c>
      <c r="B331" s="45" t="str">
        <f t="shared" si="5"/>
        <v>10085980I000000304552</v>
      </c>
      <c r="C331" s="25" t="s">
        <v>33</v>
      </c>
      <c r="D331" s="26">
        <v>10085980</v>
      </c>
      <c r="E331" s="26" t="s">
        <v>1682</v>
      </c>
      <c r="F331" s="26" t="s">
        <v>5</v>
      </c>
      <c r="G331" s="27">
        <v>552</v>
      </c>
      <c r="H331" s="30">
        <v>2.36</v>
      </c>
      <c r="I331" s="30">
        <v>1302.72</v>
      </c>
      <c r="J331" s="55" t="s">
        <v>2940</v>
      </c>
    </row>
    <row r="332" spans="1:10" s="11" customFormat="1" ht="15.75" x14ac:dyDescent="0.25">
      <c r="A332" s="58">
        <v>328</v>
      </c>
      <c r="B332" s="45" t="str">
        <f t="shared" si="5"/>
        <v>10085984I000000305368</v>
      </c>
      <c r="C332" s="25" t="s">
        <v>270</v>
      </c>
      <c r="D332" s="26">
        <v>10085984</v>
      </c>
      <c r="E332" s="26" t="s">
        <v>1683</v>
      </c>
      <c r="F332" s="26" t="s">
        <v>5</v>
      </c>
      <c r="G332" s="27">
        <v>368</v>
      </c>
      <c r="H332" s="30">
        <v>2.4300000000000002</v>
      </c>
      <c r="I332" s="30">
        <v>894.24</v>
      </c>
      <c r="J332" s="55" t="s">
        <v>2940</v>
      </c>
    </row>
    <row r="333" spans="1:10" s="11" customFormat="1" ht="15.75" x14ac:dyDescent="0.25">
      <c r="A333" s="58">
        <v>329</v>
      </c>
      <c r="B333" s="45" t="str">
        <f t="shared" si="5"/>
        <v>10085989I000000306140</v>
      </c>
      <c r="C333" s="25" t="s">
        <v>271</v>
      </c>
      <c r="D333" s="26">
        <v>10085989</v>
      </c>
      <c r="E333" s="26" t="s">
        <v>1684</v>
      </c>
      <c r="F333" s="26" t="s">
        <v>5</v>
      </c>
      <c r="G333" s="27">
        <v>140</v>
      </c>
      <c r="H333" s="30">
        <v>3.46</v>
      </c>
      <c r="I333" s="30">
        <v>484.4</v>
      </c>
      <c r="J333" s="55" t="s">
        <v>2940</v>
      </c>
    </row>
    <row r="334" spans="1:10" s="11" customFormat="1" ht="15.75" x14ac:dyDescent="0.25">
      <c r="A334" s="58">
        <v>330</v>
      </c>
      <c r="B334" s="45" t="str">
        <f t="shared" si="5"/>
        <v>10086012I000000307128</v>
      </c>
      <c r="C334" s="25" t="s">
        <v>272</v>
      </c>
      <c r="D334" s="26">
        <v>10086012</v>
      </c>
      <c r="E334" s="26" t="s">
        <v>1685</v>
      </c>
      <c r="F334" s="26" t="s">
        <v>5</v>
      </c>
      <c r="G334" s="27">
        <v>128</v>
      </c>
      <c r="H334" s="30">
        <v>28.4</v>
      </c>
      <c r="I334" s="30">
        <v>3635.2</v>
      </c>
      <c r="J334" s="55" t="s">
        <v>2940</v>
      </c>
    </row>
    <row r="335" spans="1:10" s="11" customFormat="1" ht="15.75" x14ac:dyDescent="0.25">
      <c r="A335" s="58">
        <v>331</v>
      </c>
      <c r="B335" s="45" t="str">
        <f t="shared" si="5"/>
        <v>50062911I00000030847,5</v>
      </c>
      <c r="C335" s="25" t="s">
        <v>273</v>
      </c>
      <c r="D335" s="26">
        <v>50062911</v>
      </c>
      <c r="E335" s="26" t="s">
        <v>1686</v>
      </c>
      <c r="F335" s="26" t="s">
        <v>8</v>
      </c>
      <c r="G335" s="27">
        <v>47.5</v>
      </c>
      <c r="H335" s="30">
        <v>46.96</v>
      </c>
      <c r="I335" s="30">
        <v>2230.6</v>
      </c>
      <c r="J335" s="55" t="s">
        <v>2940</v>
      </c>
    </row>
    <row r="336" spans="1:10" s="11" customFormat="1" ht="15.75" x14ac:dyDescent="0.25">
      <c r="A336" s="58">
        <v>332</v>
      </c>
      <c r="B336" s="45" t="str">
        <f t="shared" si="5"/>
        <v>10085987I0000003090,048</v>
      </c>
      <c r="C336" s="25" t="s">
        <v>274</v>
      </c>
      <c r="D336" s="26">
        <v>10085987</v>
      </c>
      <c r="E336" s="26" t="s">
        <v>1687</v>
      </c>
      <c r="F336" s="26" t="s">
        <v>7</v>
      </c>
      <c r="G336" s="27">
        <v>4.8000000000000001E-2</v>
      </c>
      <c r="H336" s="30">
        <v>37448.75</v>
      </c>
      <c r="I336" s="30">
        <v>1797.54</v>
      </c>
      <c r="J336" s="55" t="s">
        <v>2940</v>
      </c>
    </row>
    <row r="337" spans="1:10" s="11" customFormat="1" ht="15.75" x14ac:dyDescent="0.25">
      <c r="A337" s="58">
        <v>333</v>
      </c>
      <c r="B337" s="45" t="str">
        <f t="shared" si="5"/>
        <v>10085990I00000031043,5</v>
      </c>
      <c r="C337" s="25" t="s">
        <v>275</v>
      </c>
      <c r="D337" s="26">
        <v>10085990</v>
      </c>
      <c r="E337" s="26" t="s">
        <v>1688</v>
      </c>
      <c r="F337" s="26" t="s">
        <v>8</v>
      </c>
      <c r="G337" s="27">
        <v>43.5</v>
      </c>
      <c r="H337" s="30">
        <v>36.15</v>
      </c>
      <c r="I337" s="30">
        <v>1572.53</v>
      </c>
      <c r="J337" s="55" t="s">
        <v>2940</v>
      </c>
    </row>
    <row r="338" spans="1:10" s="11" customFormat="1" ht="15.75" x14ac:dyDescent="0.25">
      <c r="A338" s="58">
        <v>334</v>
      </c>
      <c r="B338" s="45" t="str">
        <f t="shared" si="5"/>
        <v>50062912I00000031147,5</v>
      </c>
      <c r="C338" s="25" t="s">
        <v>276</v>
      </c>
      <c r="D338" s="26">
        <v>50062912</v>
      </c>
      <c r="E338" s="26" t="s">
        <v>1689</v>
      </c>
      <c r="F338" s="26" t="s">
        <v>8</v>
      </c>
      <c r="G338" s="27">
        <v>47.5</v>
      </c>
      <c r="H338" s="30">
        <v>67.47</v>
      </c>
      <c r="I338" s="30">
        <v>3204.83</v>
      </c>
      <c r="J338" s="55" t="s">
        <v>2940</v>
      </c>
    </row>
    <row r="339" spans="1:10" s="11" customFormat="1" ht="19.5" customHeight="1" x14ac:dyDescent="0.25">
      <c r="A339" s="58">
        <v>335</v>
      </c>
      <c r="B339" s="45" t="str">
        <f t="shared" si="5"/>
        <v>50062913I00000031217,5</v>
      </c>
      <c r="C339" s="25" t="s">
        <v>277</v>
      </c>
      <c r="D339" s="26">
        <v>50062913</v>
      </c>
      <c r="E339" s="26" t="s">
        <v>1690</v>
      </c>
      <c r="F339" s="26" t="s">
        <v>8</v>
      </c>
      <c r="G339" s="27">
        <v>17.5</v>
      </c>
      <c r="H339" s="30">
        <v>75.819999999999993</v>
      </c>
      <c r="I339" s="30">
        <v>1326.85</v>
      </c>
      <c r="J339" s="55" t="s">
        <v>2940</v>
      </c>
    </row>
    <row r="340" spans="1:10" s="11" customFormat="1" ht="15.75" x14ac:dyDescent="0.25">
      <c r="A340" s="58">
        <v>336</v>
      </c>
      <c r="B340" s="45" t="str">
        <f t="shared" si="5"/>
        <v>50062914I0000003130,047</v>
      </c>
      <c r="C340" s="25" t="s">
        <v>278</v>
      </c>
      <c r="D340" s="26">
        <v>50062914</v>
      </c>
      <c r="E340" s="26" t="s">
        <v>1691</v>
      </c>
      <c r="F340" s="26" t="s">
        <v>7</v>
      </c>
      <c r="G340" s="27">
        <v>4.7E-2</v>
      </c>
      <c r="H340" s="30">
        <v>75819.83</v>
      </c>
      <c r="I340" s="30">
        <v>3563.53</v>
      </c>
      <c r="J340" s="55" t="s">
        <v>2940</v>
      </c>
    </row>
    <row r="341" spans="1:10" s="11" customFormat="1" ht="15.75" x14ac:dyDescent="0.25">
      <c r="A341" s="58">
        <v>337</v>
      </c>
      <c r="B341" s="45" t="str">
        <f t="shared" si="5"/>
        <v>50062915I00000031441,5</v>
      </c>
      <c r="C341" s="25" t="s">
        <v>279</v>
      </c>
      <c r="D341" s="26">
        <v>50062915</v>
      </c>
      <c r="E341" s="26" t="s">
        <v>1692</v>
      </c>
      <c r="F341" s="26" t="s">
        <v>8</v>
      </c>
      <c r="G341" s="27">
        <v>41.5</v>
      </c>
      <c r="H341" s="30">
        <v>45.75</v>
      </c>
      <c r="I341" s="30">
        <v>1898.63</v>
      </c>
      <c r="J341" s="55" t="s">
        <v>2940</v>
      </c>
    </row>
    <row r="342" spans="1:10" s="11" customFormat="1" ht="15.75" x14ac:dyDescent="0.25">
      <c r="A342" s="58">
        <v>338</v>
      </c>
      <c r="B342" s="45" t="str">
        <f t="shared" si="5"/>
        <v>10085998I00000031596</v>
      </c>
      <c r="C342" s="25" t="s">
        <v>280</v>
      </c>
      <c r="D342" s="26">
        <v>10085998</v>
      </c>
      <c r="E342" s="26" t="s">
        <v>1693</v>
      </c>
      <c r="F342" s="26" t="s">
        <v>5</v>
      </c>
      <c r="G342" s="27">
        <v>96</v>
      </c>
      <c r="H342" s="30">
        <v>8.44</v>
      </c>
      <c r="I342" s="30">
        <v>810.24</v>
      </c>
      <c r="J342" s="55" t="s">
        <v>2940</v>
      </c>
    </row>
    <row r="343" spans="1:10" s="11" customFormat="1" ht="15.75" x14ac:dyDescent="0.25">
      <c r="A343" s="58">
        <v>339</v>
      </c>
      <c r="B343" s="45" t="str">
        <f t="shared" si="5"/>
        <v>10086132I00000031620</v>
      </c>
      <c r="C343" s="25" t="s">
        <v>281</v>
      </c>
      <c r="D343" s="26">
        <v>10086132</v>
      </c>
      <c r="E343" s="26" t="s">
        <v>1694</v>
      </c>
      <c r="F343" s="26" t="s">
        <v>5</v>
      </c>
      <c r="G343" s="27">
        <v>20</v>
      </c>
      <c r="H343" s="30">
        <v>9.2799999999999994</v>
      </c>
      <c r="I343" s="30">
        <v>185.6</v>
      </c>
      <c r="J343" s="55" t="s">
        <v>2940</v>
      </c>
    </row>
    <row r="344" spans="1:10" s="11" customFormat="1" ht="15.75" x14ac:dyDescent="0.25">
      <c r="A344" s="58">
        <v>340</v>
      </c>
      <c r="B344" s="45" t="str">
        <f t="shared" si="5"/>
        <v>10086135I00000031724</v>
      </c>
      <c r="C344" s="25" t="s">
        <v>282</v>
      </c>
      <c r="D344" s="26">
        <v>10086135</v>
      </c>
      <c r="E344" s="26" t="s">
        <v>1695</v>
      </c>
      <c r="F344" s="26" t="s">
        <v>5</v>
      </c>
      <c r="G344" s="27">
        <v>24</v>
      </c>
      <c r="H344" s="30">
        <v>9.2799999999999994</v>
      </c>
      <c r="I344" s="30">
        <v>222.72</v>
      </c>
      <c r="J344" s="55" t="s">
        <v>2940</v>
      </c>
    </row>
    <row r="345" spans="1:10" s="11" customFormat="1" ht="15.75" x14ac:dyDescent="0.25">
      <c r="A345" s="58">
        <v>341</v>
      </c>
      <c r="B345" s="45" t="str">
        <f t="shared" si="5"/>
        <v>10086365I00000032212</v>
      </c>
      <c r="C345" s="25" t="s">
        <v>283</v>
      </c>
      <c r="D345" s="26">
        <v>10086365</v>
      </c>
      <c r="E345" s="26" t="s">
        <v>1696</v>
      </c>
      <c r="F345" s="26" t="s">
        <v>5</v>
      </c>
      <c r="G345" s="27">
        <v>12</v>
      </c>
      <c r="H345" s="30">
        <v>27.89</v>
      </c>
      <c r="I345" s="30">
        <v>334.68</v>
      </c>
      <c r="J345" s="55" t="s">
        <v>2940</v>
      </c>
    </row>
    <row r="346" spans="1:10" s="11" customFormat="1" ht="15.75" x14ac:dyDescent="0.25">
      <c r="A346" s="58">
        <v>342</v>
      </c>
      <c r="B346" s="45" t="str">
        <f t="shared" si="5"/>
        <v>10086361I0000003238</v>
      </c>
      <c r="C346" s="25" t="s">
        <v>284</v>
      </c>
      <c r="D346" s="26">
        <v>10086361</v>
      </c>
      <c r="E346" s="26" t="s">
        <v>1697</v>
      </c>
      <c r="F346" s="26" t="s">
        <v>5</v>
      </c>
      <c r="G346" s="27">
        <v>8</v>
      </c>
      <c r="H346" s="30">
        <v>27.95</v>
      </c>
      <c r="I346" s="30">
        <v>223.6</v>
      </c>
      <c r="J346" s="55" t="s">
        <v>2940</v>
      </c>
    </row>
    <row r="347" spans="1:10" s="11" customFormat="1" ht="15.75" x14ac:dyDescent="0.25">
      <c r="A347" s="58">
        <v>343</v>
      </c>
      <c r="B347" s="45" t="str">
        <f t="shared" si="5"/>
        <v>10086364I0000003248</v>
      </c>
      <c r="C347" s="25" t="s">
        <v>285</v>
      </c>
      <c r="D347" s="26">
        <v>10086364</v>
      </c>
      <c r="E347" s="26" t="s">
        <v>1698</v>
      </c>
      <c r="F347" s="26" t="s">
        <v>5</v>
      </c>
      <c r="G347" s="27">
        <v>8</v>
      </c>
      <c r="H347" s="30">
        <v>27.89</v>
      </c>
      <c r="I347" s="30">
        <v>223.12</v>
      </c>
      <c r="J347" s="55" t="s">
        <v>2940</v>
      </c>
    </row>
    <row r="348" spans="1:10" s="11" customFormat="1" ht="15.75" x14ac:dyDescent="0.25">
      <c r="A348" s="58">
        <v>344</v>
      </c>
      <c r="B348" s="45" t="str">
        <f t="shared" si="5"/>
        <v>10086366I0000003258</v>
      </c>
      <c r="C348" s="25" t="s">
        <v>286</v>
      </c>
      <c r="D348" s="26">
        <v>10086366</v>
      </c>
      <c r="E348" s="26" t="s">
        <v>1699</v>
      </c>
      <c r="F348" s="26" t="s">
        <v>5</v>
      </c>
      <c r="G348" s="27">
        <v>8</v>
      </c>
      <c r="H348" s="30">
        <v>27.89</v>
      </c>
      <c r="I348" s="30">
        <v>223.12</v>
      </c>
      <c r="J348" s="55" t="s">
        <v>2940</v>
      </c>
    </row>
    <row r="349" spans="1:10" s="11" customFormat="1" ht="15.75" x14ac:dyDescent="0.25">
      <c r="A349" s="58">
        <v>345</v>
      </c>
      <c r="B349" s="45" t="str">
        <f t="shared" si="5"/>
        <v>10086373I00000032624</v>
      </c>
      <c r="C349" s="25" t="s">
        <v>287</v>
      </c>
      <c r="D349" s="26">
        <v>10086373</v>
      </c>
      <c r="E349" s="26" t="s">
        <v>1700</v>
      </c>
      <c r="F349" s="26" t="s">
        <v>5</v>
      </c>
      <c r="G349" s="27">
        <v>24</v>
      </c>
      <c r="H349" s="30">
        <v>33.200000000000003</v>
      </c>
      <c r="I349" s="30">
        <v>796.8</v>
      </c>
      <c r="J349" s="55" t="s">
        <v>2940</v>
      </c>
    </row>
    <row r="350" spans="1:10" s="11" customFormat="1" ht="15.75" x14ac:dyDescent="0.25">
      <c r="A350" s="58">
        <v>346</v>
      </c>
      <c r="B350" s="45" t="str">
        <f t="shared" si="5"/>
        <v>10086382I00000032724</v>
      </c>
      <c r="C350" s="25" t="s">
        <v>288</v>
      </c>
      <c r="D350" s="26">
        <v>10086382</v>
      </c>
      <c r="E350" s="26" t="s">
        <v>1701</v>
      </c>
      <c r="F350" s="26" t="s">
        <v>5</v>
      </c>
      <c r="G350" s="27">
        <v>24</v>
      </c>
      <c r="H350" s="30">
        <v>35.770000000000003</v>
      </c>
      <c r="I350" s="30">
        <v>858.48</v>
      </c>
      <c r="J350" s="55" t="s">
        <v>2940</v>
      </c>
    </row>
    <row r="351" spans="1:10" s="11" customFormat="1" ht="15.75" x14ac:dyDescent="0.25">
      <c r="A351" s="58">
        <v>347</v>
      </c>
      <c r="B351" s="45" t="str">
        <f t="shared" si="5"/>
        <v>10086384I00000032812</v>
      </c>
      <c r="C351" s="25" t="s">
        <v>289</v>
      </c>
      <c r="D351" s="26">
        <v>10086384</v>
      </c>
      <c r="E351" s="26" t="s">
        <v>1702</v>
      </c>
      <c r="F351" s="26" t="s">
        <v>5</v>
      </c>
      <c r="G351" s="27">
        <v>12</v>
      </c>
      <c r="H351" s="30">
        <v>39.68</v>
      </c>
      <c r="I351" s="30">
        <v>476.16</v>
      </c>
      <c r="J351" s="55" t="s">
        <v>2940</v>
      </c>
    </row>
    <row r="352" spans="1:10" s="11" customFormat="1" ht="15.75" x14ac:dyDescent="0.25">
      <c r="A352" s="58">
        <v>348</v>
      </c>
      <c r="B352" s="45" t="str">
        <f t="shared" si="5"/>
        <v>10086384I00000032952</v>
      </c>
      <c r="C352" s="25" t="s">
        <v>289</v>
      </c>
      <c r="D352" s="26">
        <v>10086384</v>
      </c>
      <c r="E352" s="26" t="s">
        <v>1703</v>
      </c>
      <c r="F352" s="26" t="s">
        <v>5</v>
      </c>
      <c r="G352" s="27">
        <v>52</v>
      </c>
      <c r="H352" s="30">
        <v>38.450000000000003</v>
      </c>
      <c r="I352" s="30">
        <v>1999.4</v>
      </c>
      <c r="J352" s="55" t="s">
        <v>2940</v>
      </c>
    </row>
    <row r="353" spans="1:10" s="11" customFormat="1" ht="15.75" x14ac:dyDescent="0.25">
      <c r="A353" s="58">
        <v>349</v>
      </c>
      <c r="B353" s="45" t="str">
        <f t="shared" si="5"/>
        <v>10086430I0000003308</v>
      </c>
      <c r="C353" s="25" t="s">
        <v>290</v>
      </c>
      <c r="D353" s="26">
        <v>10086430</v>
      </c>
      <c r="E353" s="26" t="s">
        <v>1704</v>
      </c>
      <c r="F353" s="26" t="s">
        <v>5</v>
      </c>
      <c r="G353" s="27">
        <v>8</v>
      </c>
      <c r="H353" s="30">
        <v>45.23</v>
      </c>
      <c r="I353" s="30">
        <v>361.84</v>
      </c>
      <c r="J353" s="55" t="s">
        <v>2940</v>
      </c>
    </row>
    <row r="354" spans="1:10" s="11" customFormat="1" ht="15.75" x14ac:dyDescent="0.25">
      <c r="A354" s="58">
        <v>350</v>
      </c>
      <c r="B354" s="45" t="str">
        <f t="shared" si="5"/>
        <v>10086471I00000033112</v>
      </c>
      <c r="C354" s="25" t="s">
        <v>291</v>
      </c>
      <c r="D354" s="26">
        <v>10086471</v>
      </c>
      <c r="E354" s="26" t="s">
        <v>1705</v>
      </c>
      <c r="F354" s="26" t="s">
        <v>5</v>
      </c>
      <c r="G354" s="27">
        <v>12</v>
      </c>
      <c r="H354" s="30">
        <v>59.33</v>
      </c>
      <c r="I354" s="30">
        <v>711.96</v>
      </c>
      <c r="J354" s="55" t="s">
        <v>2940</v>
      </c>
    </row>
    <row r="355" spans="1:10" s="11" customFormat="1" ht="15.75" x14ac:dyDescent="0.25">
      <c r="A355" s="58">
        <v>351</v>
      </c>
      <c r="B355" s="45" t="str">
        <f t="shared" si="5"/>
        <v>10086473I00000033252</v>
      </c>
      <c r="C355" s="25" t="s">
        <v>292</v>
      </c>
      <c r="D355" s="26">
        <v>10086473</v>
      </c>
      <c r="E355" s="26" t="s">
        <v>1706</v>
      </c>
      <c r="F355" s="26" t="s">
        <v>5</v>
      </c>
      <c r="G355" s="27">
        <v>52</v>
      </c>
      <c r="H355" s="30">
        <v>63.42</v>
      </c>
      <c r="I355" s="30">
        <v>3297.84</v>
      </c>
      <c r="J355" s="55" t="s">
        <v>2940</v>
      </c>
    </row>
    <row r="356" spans="1:10" s="11" customFormat="1" ht="15.75" x14ac:dyDescent="0.25">
      <c r="A356" s="58">
        <v>352</v>
      </c>
      <c r="B356" s="45" t="str">
        <f t="shared" si="5"/>
        <v>10086482I0000003338</v>
      </c>
      <c r="C356" s="25" t="s">
        <v>293</v>
      </c>
      <c r="D356" s="26">
        <v>10086482</v>
      </c>
      <c r="E356" s="26" t="s">
        <v>1707</v>
      </c>
      <c r="F356" s="26" t="s">
        <v>5</v>
      </c>
      <c r="G356" s="27">
        <v>8</v>
      </c>
      <c r="H356" s="30">
        <v>71.78</v>
      </c>
      <c r="I356" s="30">
        <v>574.24</v>
      </c>
      <c r="J356" s="55" t="s">
        <v>2940</v>
      </c>
    </row>
    <row r="357" spans="1:10" s="11" customFormat="1" ht="15.75" x14ac:dyDescent="0.25">
      <c r="A357" s="58">
        <v>353</v>
      </c>
      <c r="B357" s="45" t="str">
        <f t="shared" si="5"/>
        <v>10086482I00000033416</v>
      </c>
      <c r="C357" s="25" t="s">
        <v>293</v>
      </c>
      <c r="D357" s="26">
        <v>10086482</v>
      </c>
      <c r="E357" s="26" t="s">
        <v>1708</v>
      </c>
      <c r="F357" s="26" t="s">
        <v>5</v>
      </c>
      <c r="G357" s="27">
        <v>16</v>
      </c>
      <c r="H357" s="30">
        <v>78.41</v>
      </c>
      <c r="I357" s="30">
        <v>1254.56</v>
      </c>
      <c r="J357" s="55" t="s">
        <v>2940</v>
      </c>
    </row>
    <row r="358" spans="1:10" s="11" customFormat="1" ht="15.75" x14ac:dyDescent="0.25">
      <c r="A358" s="58">
        <v>354</v>
      </c>
      <c r="B358" s="45" t="str">
        <f t="shared" si="5"/>
        <v>10086541I00000033512</v>
      </c>
      <c r="C358" s="25" t="s">
        <v>294</v>
      </c>
      <c r="D358" s="26">
        <v>10086541</v>
      </c>
      <c r="E358" s="26" t="s">
        <v>1709</v>
      </c>
      <c r="F358" s="26" t="s">
        <v>5</v>
      </c>
      <c r="G358" s="27">
        <v>12</v>
      </c>
      <c r="H358" s="30">
        <v>103.15</v>
      </c>
      <c r="I358" s="30">
        <v>1237.8</v>
      </c>
      <c r="J358" s="55" t="s">
        <v>2940</v>
      </c>
    </row>
    <row r="359" spans="1:10" s="11" customFormat="1" ht="15.75" x14ac:dyDescent="0.25">
      <c r="A359" s="58">
        <v>355</v>
      </c>
      <c r="B359" s="45" t="str">
        <f t="shared" si="5"/>
        <v>10086629I00000033680</v>
      </c>
      <c r="C359" s="25" t="s">
        <v>295</v>
      </c>
      <c r="D359" s="26">
        <v>10086629</v>
      </c>
      <c r="E359" s="26" t="s">
        <v>1710</v>
      </c>
      <c r="F359" s="26" t="s">
        <v>5</v>
      </c>
      <c r="G359" s="27">
        <v>80</v>
      </c>
      <c r="H359" s="30">
        <v>8.02</v>
      </c>
      <c r="I359" s="30">
        <v>641.6</v>
      </c>
      <c r="J359" s="55" t="s">
        <v>2940</v>
      </c>
    </row>
    <row r="360" spans="1:10" s="11" customFormat="1" ht="15.75" x14ac:dyDescent="0.25">
      <c r="A360" s="58">
        <v>356</v>
      </c>
      <c r="B360" s="45" t="str">
        <f t="shared" si="5"/>
        <v>10086630I00000033780</v>
      </c>
      <c r="C360" s="25" t="s">
        <v>296</v>
      </c>
      <c r="D360" s="26">
        <v>10086630</v>
      </c>
      <c r="E360" s="26" t="s">
        <v>1711</v>
      </c>
      <c r="F360" s="26" t="s">
        <v>5</v>
      </c>
      <c r="G360" s="27">
        <v>80</v>
      </c>
      <c r="H360" s="30">
        <v>8.36</v>
      </c>
      <c r="I360" s="30">
        <v>668.8</v>
      </c>
      <c r="J360" s="55" t="s">
        <v>2940</v>
      </c>
    </row>
    <row r="361" spans="1:10" s="11" customFormat="1" ht="15.75" x14ac:dyDescent="0.25">
      <c r="A361" s="58">
        <v>357</v>
      </c>
      <c r="B361" s="45" t="str">
        <f t="shared" si="5"/>
        <v>10086631I00000033880</v>
      </c>
      <c r="C361" s="25" t="s">
        <v>297</v>
      </c>
      <c r="D361" s="26">
        <v>10086631</v>
      </c>
      <c r="E361" s="26" t="s">
        <v>1712</v>
      </c>
      <c r="F361" s="26" t="s">
        <v>5</v>
      </c>
      <c r="G361" s="27">
        <v>80</v>
      </c>
      <c r="H361" s="30">
        <v>9.14</v>
      </c>
      <c r="I361" s="30">
        <v>731.2</v>
      </c>
      <c r="J361" s="55" t="s">
        <v>2940</v>
      </c>
    </row>
    <row r="362" spans="1:10" s="11" customFormat="1" ht="15.75" x14ac:dyDescent="0.25">
      <c r="A362" s="58">
        <v>358</v>
      </c>
      <c r="B362" s="45" t="str">
        <f t="shared" si="5"/>
        <v>10086632I00000033916</v>
      </c>
      <c r="C362" s="25" t="s">
        <v>298</v>
      </c>
      <c r="D362" s="26">
        <v>10086632</v>
      </c>
      <c r="E362" s="26" t="s">
        <v>1713</v>
      </c>
      <c r="F362" s="26" t="s">
        <v>5</v>
      </c>
      <c r="G362" s="27">
        <v>16</v>
      </c>
      <c r="H362" s="30">
        <v>5.67</v>
      </c>
      <c r="I362" s="30">
        <v>90.72</v>
      </c>
      <c r="J362" s="55" t="s">
        <v>2940</v>
      </c>
    </row>
    <row r="363" spans="1:10" s="11" customFormat="1" ht="15.75" x14ac:dyDescent="0.25">
      <c r="A363" s="58">
        <v>359</v>
      </c>
      <c r="B363" s="45" t="str">
        <f t="shared" si="5"/>
        <v>10086633I00000034080</v>
      </c>
      <c r="C363" s="25" t="s">
        <v>299</v>
      </c>
      <c r="D363" s="26">
        <v>10086633</v>
      </c>
      <c r="E363" s="26" t="s">
        <v>1714</v>
      </c>
      <c r="F363" s="26" t="s">
        <v>5</v>
      </c>
      <c r="G363" s="27">
        <v>80</v>
      </c>
      <c r="H363" s="30">
        <v>8.14</v>
      </c>
      <c r="I363" s="30">
        <v>651.20000000000005</v>
      </c>
      <c r="J363" s="55" t="s">
        <v>2940</v>
      </c>
    </row>
    <row r="364" spans="1:10" s="11" customFormat="1" ht="15.75" x14ac:dyDescent="0.25">
      <c r="A364" s="58">
        <v>360</v>
      </c>
      <c r="B364" s="45" t="str">
        <f t="shared" si="5"/>
        <v>10086634I00000034156</v>
      </c>
      <c r="C364" s="25" t="s">
        <v>300</v>
      </c>
      <c r="D364" s="26">
        <v>10086634</v>
      </c>
      <c r="E364" s="26" t="s">
        <v>1715</v>
      </c>
      <c r="F364" s="26" t="s">
        <v>5</v>
      </c>
      <c r="G364" s="27">
        <v>56</v>
      </c>
      <c r="H364" s="30">
        <v>7.06</v>
      </c>
      <c r="I364" s="30">
        <v>395.36</v>
      </c>
      <c r="J364" s="55" t="s">
        <v>2940</v>
      </c>
    </row>
    <row r="365" spans="1:10" s="11" customFormat="1" ht="15.75" x14ac:dyDescent="0.25">
      <c r="A365" s="58">
        <v>361</v>
      </c>
      <c r="B365" s="45" t="str">
        <f t="shared" si="5"/>
        <v>10086635I00000034280</v>
      </c>
      <c r="C365" s="25" t="s">
        <v>301</v>
      </c>
      <c r="D365" s="26">
        <v>10086635</v>
      </c>
      <c r="E365" s="26" t="s">
        <v>1716</v>
      </c>
      <c r="F365" s="26" t="s">
        <v>5</v>
      </c>
      <c r="G365" s="27">
        <v>80</v>
      </c>
      <c r="H365" s="30">
        <v>8.4700000000000006</v>
      </c>
      <c r="I365" s="30">
        <v>677.6</v>
      </c>
      <c r="J365" s="55" t="s">
        <v>2940</v>
      </c>
    </row>
    <row r="366" spans="1:10" s="11" customFormat="1" ht="15.75" x14ac:dyDescent="0.25">
      <c r="A366" s="58">
        <v>362</v>
      </c>
      <c r="B366" s="45" t="str">
        <f t="shared" si="5"/>
        <v>10086636I00000034316</v>
      </c>
      <c r="C366" s="25" t="s">
        <v>302</v>
      </c>
      <c r="D366" s="26">
        <v>10086636</v>
      </c>
      <c r="E366" s="26" t="s">
        <v>1717</v>
      </c>
      <c r="F366" s="26" t="s">
        <v>5</v>
      </c>
      <c r="G366" s="27">
        <v>16</v>
      </c>
      <c r="H366" s="30">
        <v>6.37</v>
      </c>
      <c r="I366" s="30">
        <v>101.92</v>
      </c>
      <c r="J366" s="55" t="s">
        <v>2940</v>
      </c>
    </row>
    <row r="367" spans="1:10" s="11" customFormat="1" ht="15.75" x14ac:dyDescent="0.25">
      <c r="A367" s="58">
        <v>363</v>
      </c>
      <c r="B367" s="45" t="str">
        <f t="shared" si="5"/>
        <v>10086642I00000034580</v>
      </c>
      <c r="C367" s="25" t="s">
        <v>303</v>
      </c>
      <c r="D367" s="26">
        <v>10086642</v>
      </c>
      <c r="E367" s="26" t="s">
        <v>1718</v>
      </c>
      <c r="F367" s="26" t="s">
        <v>5</v>
      </c>
      <c r="G367" s="27">
        <v>80</v>
      </c>
      <c r="H367" s="30">
        <v>7.91</v>
      </c>
      <c r="I367" s="30">
        <v>632.79999999999995</v>
      </c>
      <c r="J367" s="55" t="s">
        <v>2940</v>
      </c>
    </row>
    <row r="368" spans="1:10" s="11" customFormat="1" ht="15.75" x14ac:dyDescent="0.25">
      <c r="A368" s="58">
        <v>364</v>
      </c>
      <c r="B368" s="45" t="str">
        <f t="shared" si="5"/>
        <v>10086643I00000034680</v>
      </c>
      <c r="C368" s="25" t="s">
        <v>304</v>
      </c>
      <c r="D368" s="26">
        <v>10086643</v>
      </c>
      <c r="E368" s="26" t="s">
        <v>1719</v>
      </c>
      <c r="F368" s="26" t="s">
        <v>5</v>
      </c>
      <c r="G368" s="27">
        <v>80</v>
      </c>
      <c r="H368" s="30">
        <v>8.25</v>
      </c>
      <c r="I368" s="30">
        <v>660</v>
      </c>
      <c r="J368" s="55" t="s">
        <v>2940</v>
      </c>
    </row>
    <row r="369" spans="1:10" s="11" customFormat="1" ht="15.75" x14ac:dyDescent="0.25">
      <c r="A369" s="58">
        <v>365</v>
      </c>
      <c r="B369" s="45" t="str">
        <f t="shared" si="5"/>
        <v>10086627I00000034780</v>
      </c>
      <c r="C369" s="25" t="s">
        <v>305</v>
      </c>
      <c r="D369" s="26">
        <v>10086627</v>
      </c>
      <c r="E369" s="26" t="s">
        <v>1720</v>
      </c>
      <c r="F369" s="26" t="s">
        <v>5</v>
      </c>
      <c r="G369" s="27">
        <v>80</v>
      </c>
      <c r="H369" s="30">
        <v>7.6</v>
      </c>
      <c r="I369" s="30">
        <v>608</v>
      </c>
      <c r="J369" s="55" t="s">
        <v>2940</v>
      </c>
    </row>
    <row r="370" spans="1:10" s="11" customFormat="1" ht="31.5" x14ac:dyDescent="0.25">
      <c r="A370" s="58">
        <v>366</v>
      </c>
      <c r="B370" s="45" t="str">
        <f t="shared" si="5"/>
        <v>10088597I00000035048</v>
      </c>
      <c r="C370" s="25" t="s">
        <v>306</v>
      </c>
      <c r="D370" s="26">
        <v>10088597</v>
      </c>
      <c r="E370" s="26" t="s">
        <v>1721</v>
      </c>
      <c r="F370" s="26" t="s">
        <v>6</v>
      </c>
      <c r="G370" s="27">
        <v>48</v>
      </c>
      <c r="H370" s="30">
        <v>866.79</v>
      </c>
      <c r="I370" s="30">
        <v>41605.919999999998</v>
      </c>
      <c r="J370" s="55" t="s">
        <v>2940</v>
      </c>
    </row>
    <row r="371" spans="1:10" s="11" customFormat="1" ht="31.5" x14ac:dyDescent="0.25">
      <c r="A371" s="58">
        <v>367</v>
      </c>
      <c r="B371" s="45" t="str">
        <f t="shared" si="5"/>
        <v>10088599I00000035112</v>
      </c>
      <c r="C371" s="25" t="s">
        <v>307</v>
      </c>
      <c r="D371" s="26">
        <v>10088599</v>
      </c>
      <c r="E371" s="26" t="s">
        <v>1722</v>
      </c>
      <c r="F371" s="26" t="s">
        <v>6</v>
      </c>
      <c r="G371" s="27">
        <v>12</v>
      </c>
      <c r="H371" s="30">
        <v>642.45000000000005</v>
      </c>
      <c r="I371" s="30">
        <v>7709.4</v>
      </c>
      <c r="J371" s="55" t="s">
        <v>2940</v>
      </c>
    </row>
    <row r="372" spans="1:10" s="11" customFormat="1" ht="31.5" x14ac:dyDescent="0.25">
      <c r="A372" s="58">
        <v>368</v>
      </c>
      <c r="B372" s="45" t="str">
        <f t="shared" si="5"/>
        <v>10088601I00000035232</v>
      </c>
      <c r="C372" s="25" t="s">
        <v>34</v>
      </c>
      <c r="D372" s="26">
        <v>10088601</v>
      </c>
      <c r="E372" s="26" t="s">
        <v>1723</v>
      </c>
      <c r="F372" s="26" t="s">
        <v>6</v>
      </c>
      <c r="G372" s="27">
        <v>32</v>
      </c>
      <c r="H372" s="30">
        <v>946.94</v>
      </c>
      <c r="I372" s="30">
        <v>30302.080000000002</v>
      </c>
      <c r="J372" s="55" t="s">
        <v>2940</v>
      </c>
    </row>
    <row r="373" spans="1:10" s="11" customFormat="1" ht="31.5" x14ac:dyDescent="0.25">
      <c r="A373" s="58">
        <v>369</v>
      </c>
      <c r="B373" s="45" t="str">
        <f t="shared" si="5"/>
        <v>10088601I00000035395</v>
      </c>
      <c r="C373" s="25" t="s">
        <v>34</v>
      </c>
      <c r="D373" s="26">
        <v>10088601</v>
      </c>
      <c r="E373" s="26" t="s">
        <v>1724</v>
      </c>
      <c r="F373" s="26" t="s">
        <v>6</v>
      </c>
      <c r="G373" s="27">
        <v>95</v>
      </c>
      <c r="H373" s="30">
        <v>877.21</v>
      </c>
      <c r="I373" s="30">
        <v>83334.95</v>
      </c>
      <c r="J373" s="55" t="s">
        <v>2940</v>
      </c>
    </row>
    <row r="374" spans="1:10" s="11" customFormat="1" ht="31.5" x14ac:dyDescent="0.25">
      <c r="A374" s="58">
        <v>370</v>
      </c>
      <c r="B374" s="45" t="str">
        <f t="shared" si="5"/>
        <v>10088609I00000035716</v>
      </c>
      <c r="C374" s="25" t="s">
        <v>4487</v>
      </c>
      <c r="D374" s="26">
        <v>10088609</v>
      </c>
      <c r="E374" s="26" t="s">
        <v>4488</v>
      </c>
      <c r="F374" s="26" t="s">
        <v>6</v>
      </c>
      <c r="G374" s="27">
        <v>16</v>
      </c>
      <c r="H374" s="30">
        <v>1564.28</v>
      </c>
      <c r="I374" s="30">
        <v>25028.48</v>
      </c>
      <c r="J374" s="55" t="s">
        <v>2940</v>
      </c>
    </row>
    <row r="375" spans="1:10" s="11" customFormat="1" ht="15.75" x14ac:dyDescent="0.25">
      <c r="A375" s="58">
        <v>371</v>
      </c>
      <c r="B375" s="45" t="str">
        <f t="shared" si="5"/>
        <v>10087974I000000369106</v>
      </c>
      <c r="C375" s="25" t="s">
        <v>308</v>
      </c>
      <c r="D375" s="26">
        <v>10087974</v>
      </c>
      <c r="E375" s="26" t="s">
        <v>1725</v>
      </c>
      <c r="F375" s="26" t="s">
        <v>5</v>
      </c>
      <c r="G375" s="27">
        <v>106</v>
      </c>
      <c r="H375" s="30">
        <v>165.13</v>
      </c>
      <c r="I375" s="30">
        <v>17503.78</v>
      </c>
      <c r="J375" s="55" t="s">
        <v>2943</v>
      </c>
    </row>
    <row r="376" spans="1:10" s="11" customFormat="1" ht="15.75" x14ac:dyDescent="0.25">
      <c r="A376" s="58">
        <v>372</v>
      </c>
      <c r="B376" s="45" t="str">
        <f t="shared" si="5"/>
        <v>10085268I0000003700,15</v>
      </c>
      <c r="C376" s="25" t="s">
        <v>309</v>
      </c>
      <c r="D376" s="26">
        <v>10085268</v>
      </c>
      <c r="E376" s="26" t="s">
        <v>1726</v>
      </c>
      <c r="F376" s="26" t="s">
        <v>7</v>
      </c>
      <c r="G376" s="27">
        <v>0.15</v>
      </c>
      <c r="H376" s="30">
        <v>19814.080000000002</v>
      </c>
      <c r="I376" s="30">
        <v>2972.11</v>
      </c>
      <c r="J376" s="55" t="s">
        <v>2943</v>
      </c>
    </row>
    <row r="377" spans="1:10" s="11" customFormat="1" ht="15.75" x14ac:dyDescent="0.25">
      <c r="A377" s="58">
        <v>373</v>
      </c>
      <c r="B377" s="45" t="str">
        <f t="shared" si="5"/>
        <v>10085269I0000003710,04</v>
      </c>
      <c r="C377" s="25" t="s">
        <v>310</v>
      </c>
      <c r="D377" s="26">
        <v>10085269</v>
      </c>
      <c r="E377" s="26" t="s">
        <v>1727</v>
      </c>
      <c r="F377" s="26" t="s">
        <v>7</v>
      </c>
      <c r="G377" s="27">
        <v>0.04</v>
      </c>
      <c r="H377" s="30">
        <v>16987.95</v>
      </c>
      <c r="I377" s="30">
        <v>679.52</v>
      </c>
      <c r="J377" s="55" t="s">
        <v>2943</v>
      </c>
    </row>
    <row r="378" spans="1:10" s="11" customFormat="1" ht="15.75" x14ac:dyDescent="0.25">
      <c r="A378" s="58">
        <v>374</v>
      </c>
      <c r="B378" s="45" t="str">
        <f t="shared" si="5"/>
        <v>50057210I0000003803</v>
      </c>
      <c r="C378" s="25" t="s">
        <v>311</v>
      </c>
      <c r="D378" s="26">
        <v>50057210</v>
      </c>
      <c r="E378" s="26" t="s">
        <v>1728</v>
      </c>
      <c r="F378" s="26" t="s">
        <v>5</v>
      </c>
      <c r="G378" s="27">
        <v>3</v>
      </c>
      <c r="H378" s="30">
        <v>278.62</v>
      </c>
      <c r="I378" s="30">
        <v>835.86</v>
      </c>
      <c r="J378" s="55" t="s">
        <v>2940</v>
      </c>
    </row>
    <row r="379" spans="1:10" s="11" customFormat="1" ht="15.75" x14ac:dyDescent="0.25">
      <c r="A379" s="58">
        <v>375</v>
      </c>
      <c r="B379" s="45" t="str">
        <f t="shared" si="5"/>
        <v>50057209I0000003814</v>
      </c>
      <c r="C379" s="25" t="s">
        <v>312</v>
      </c>
      <c r="D379" s="26">
        <v>50057209</v>
      </c>
      <c r="E379" s="26" t="s">
        <v>1729</v>
      </c>
      <c r="F379" s="26" t="s">
        <v>5</v>
      </c>
      <c r="G379" s="27">
        <v>4</v>
      </c>
      <c r="H379" s="30">
        <v>349.36</v>
      </c>
      <c r="I379" s="30">
        <v>1397.44</v>
      </c>
      <c r="J379" s="55" t="s">
        <v>2940</v>
      </c>
    </row>
    <row r="380" spans="1:10" s="11" customFormat="1" ht="15.75" x14ac:dyDescent="0.25">
      <c r="A380" s="58">
        <v>376</v>
      </c>
      <c r="B380" s="45" t="str">
        <f t="shared" si="5"/>
        <v>50057298I0000003826</v>
      </c>
      <c r="C380" s="25" t="s">
        <v>313</v>
      </c>
      <c r="D380" s="26">
        <v>50057298</v>
      </c>
      <c r="E380" s="26" t="s">
        <v>1730</v>
      </c>
      <c r="F380" s="26" t="s">
        <v>5</v>
      </c>
      <c r="G380" s="27">
        <v>6</v>
      </c>
      <c r="H380" s="30">
        <v>74.44</v>
      </c>
      <c r="I380" s="30">
        <v>446.64</v>
      </c>
      <c r="J380" s="55" t="s">
        <v>2940</v>
      </c>
    </row>
    <row r="381" spans="1:10" s="11" customFormat="1" ht="15.75" x14ac:dyDescent="0.25">
      <c r="A381" s="58">
        <v>377</v>
      </c>
      <c r="B381" s="45" t="str">
        <f t="shared" si="5"/>
        <v>50057489I0000003834</v>
      </c>
      <c r="C381" s="25" t="s">
        <v>314</v>
      </c>
      <c r="D381" s="26">
        <v>50057489</v>
      </c>
      <c r="E381" s="26" t="s">
        <v>1731</v>
      </c>
      <c r="F381" s="26" t="s">
        <v>5</v>
      </c>
      <c r="G381" s="27">
        <v>4</v>
      </c>
      <c r="H381" s="30">
        <v>24.37</v>
      </c>
      <c r="I381" s="30">
        <v>97.48</v>
      </c>
      <c r="J381" s="55" t="s">
        <v>2940</v>
      </c>
    </row>
    <row r="382" spans="1:10" s="11" customFormat="1" ht="15.75" x14ac:dyDescent="0.25">
      <c r="A382" s="58">
        <v>378</v>
      </c>
      <c r="B382" s="45" t="str">
        <f t="shared" si="5"/>
        <v>50057490I0000003844</v>
      </c>
      <c r="C382" s="25" t="s">
        <v>315</v>
      </c>
      <c r="D382" s="26">
        <v>50057490</v>
      </c>
      <c r="E382" s="26" t="s">
        <v>1732</v>
      </c>
      <c r="F382" s="26" t="s">
        <v>5</v>
      </c>
      <c r="G382" s="27">
        <v>4</v>
      </c>
      <c r="H382" s="30">
        <v>49.61</v>
      </c>
      <c r="I382" s="30">
        <v>198.44</v>
      </c>
      <c r="J382" s="55" t="s">
        <v>2940</v>
      </c>
    </row>
    <row r="383" spans="1:10" s="11" customFormat="1" ht="15.75" x14ac:dyDescent="0.25">
      <c r="A383" s="58">
        <v>379</v>
      </c>
      <c r="B383" s="45" t="str">
        <f t="shared" si="5"/>
        <v>50057490I00000038533</v>
      </c>
      <c r="C383" s="25" t="s">
        <v>315</v>
      </c>
      <c r="D383" s="26">
        <v>50057490</v>
      </c>
      <c r="E383" s="26" t="s">
        <v>1733</v>
      </c>
      <c r="F383" s="26" t="s">
        <v>5</v>
      </c>
      <c r="G383" s="27">
        <v>33</v>
      </c>
      <c r="H383" s="30">
        <v>19.57</v>
      </c>
      <c r="I383" s="30">
        <v>645.80999999999995</v>
      </c>
      <c r="J383" s="55" t="s">
        <v>2940</v>
      </c>
    </row>
    <row r="384" spans="1:10" s="11" customFormat="1" ht="15.75" x14ac:dyDescent="0.25">
      <c r="A384" s="58">
        <v>380</v>
      </c>
      <c r="B384" s="45" t="str">
        <f t="shared" si="5"/>
        <v>50057490I00000038642</v>
      </c>
      <c r="C384" s="25" t="s">
        <v>315</v>
      </c>
      <c r="D384" s="26">
        <v>50057490</v>
      </c>
      <c r="E384" s="26" t="s">
        <v>1734</v>
      </c>
      <c r="F384" s="26" t="s">
        <v>5</v>
      </c>
      <c r="G384" s="27">
        <v>42</v>
      </c>
      <c r="H384" s="30">
        <v>17.63</v>
      </c>
      <c r="I384" s="30">
        <v>740.46</v>
      </c>
      <c r="J384" s="55" t="s">
        <v>2940</v>
      </c>
    </row>
    <row r="385" spans="1:10" s="11" customFormat="1" ht="15.75" x14ac:dyDescent="0.25">
      <c r="A385" s="58">
        <v>381</v>
      </c>
      <c r="B385" s="45" t="str">
        <f t="shared" si="5"/>
        <v>50057490I00000038733</v>
      </c>
      <c r="C385" s="25" t="s">
        <v>315</v>
      </c>
      <c r="D385" s="26">
        <v>50057490</v>
      </c>
      <c r="E385" s="26" t="s">
        <v>1735</v>
      </c>
      <c r="F385" s="26" t="s">
        <v>5</v>
      </c>
      <c r="G385" s="27">
        <v>33</v>
      </c>
      <c r="H385" s="30">
        <v>30.17</v>
      </c>
      <c r="I385" s="30">
        <v>995.61</v>
      </c>
      <c r="J385" s="55" t="s">
        <v>2940</v>
      </c>
    </row>
    <row r="386" spans="1:10" s="11" customFormat="1" ht="15.75" x14ac:dyDescent="0.25">
      <c r="A386" s="58">
        <v>382</v>
      </c>
      <c r="B386" s="45" t="str">
        <f t="shared" si="5"/>
        <v>50057490I00000038835</v>
      </c>
      <c r="C386" s="25" t="s">
        <v>315</v>
      </c>
      <c r="D386" s="26">
        <v>50057490</v>
      </c>
      <c r="E386" s="26" t="s">
        <v>1736</v>
      </c>
      <c r="F386" s="26" t="s">
        <v>5</v>
      </c>
      <c r="G386" s="27">
        <v>35</v>
      </c>
      <c r="H386" s="30">
        <v>28.45</v>
      </c>
      <c r="I386" s="30">
        <v>995.75</v>
      </c>
      <c r="J386" s="55" t="s">
        <v>2940</v>
      </c>
    </row>
    <row r="387" spans="1:10" s="11" customFormat="1" ht="15.75" x14ac:dyDescent="0.25">
      <c r="A387" s="58">
        <v>383</v>
      </c>
      <c r="B387" s="45" t="str">
        <f t="shared" si="5"/>
        <v>50057638I0000003896</v>
      </c>
      <c r="C387" s="25" t="s">
        <v>316</v>
      </c>
      <c r="D387" s="26">
        <v>50057638</v>
      </c>
      <c r="E387" s="26" t="s">
        <v>1737</v>
      </c>
      <c r="F387" s="26" t="s">
        <v>5</v>
      </c>
      <c r="G387" s="27">
        <v>6</v>
      </c>
      <c r="H387" s="30">
        <v>19.010000000000002</v>
      </c>
      <c r="I387" s="30">
        <v>114.06</v>
      </c>
      <c r="J387" s="55" t="s">
        <v>2940</v>
      </c>
    </row>
    <row r="388" spans="1:10" s="11" customFormat="1" ht="15.75" x14ac:dyDescent="0.25">
      <c r="A388" s="58">
        <v>384</v>
      </c>
      <c r="B388" s="45" t="str">
        <f t="shared" si="5"/>
        <v>50057744I00000039021</v>
      </c>
      <c r="C388" s="25" t="s">
        <v>317</v>
      </c>
      <c r="D388" s="26">
        <v>50057744</v>
      </c>
      <c r="E388" s="26" t="s">
        <v>1386</v>
      </c>
      <c r="F388" s="26" t="s">
        <v>5</v>
      </c>
      <c r="G388" s="27">
        <v>21</v>
      </c>
      <c r="H388" s="30">
        <v>34.090000000000003</v>
      </c>
      <c r="I388" s="30">
        <v>715.89</v>
      </c>
      <c r="J388" s="55" t="s">
        <v>2940</v>
      </c>
    </row>
    <row r="389" spans="1:10" s="11" customFormat="1" ht="20.25" customHeight="1" x14ac:dyDescent="0.25">
      <c r="A389" s="58">
        <v>385</v>
      </c>
      <c r="B389" s="45" t="str">
        <f t="shared" si="5"/>
        <v>50057748I0000003917</v>
      </c>
      <c r="C389" s="25" t="s">
        <v>318</v>
      </c>
      <c r="D389" s="26">
        <v>50057748</v>
      </c>
      <c r="E389" s="26" t="s">
        <v>1387</v>
      </c>
      <c r="F389" s="26" t="s">
        <v>5</v>
      </c>
      <c r="G389" s="27">
        <v>7</v>
      </c>
      <c r="H389" s="30">
        <v>36.619999999999997</v>
      </c>
      <c r="I389" s="30">
        <v>256.33999999999997</v>
      </c>
      <c r="J389" s="55" t="s">
        <v>2940</v>
      </c>
    </row>
    <row r="390" spans="1:10" s="11" customFormat="1" ht="15.75" x14ac:dyDescent="0.25">
      <c r="A390" s="58">
        <v>386</v>
      </c>
      <c r="B390" s="45" t="str">
        <f t="shared" ref="B390:B453" si="6">CONCATENATE(D390,E390,G390)</f>
        <v>50057748I000000392303</v>
      </c>
      <c r="C390" s="25" t="s">
        <v>318</v>
      </c>
      <c r="D390" s="26">
        <v>50057748</v>
      </c>
      <c r="E390" s="26" t="s">
        <v>1388</v>
      </c>
      <c r="F390" s="26" t="s">
        <v>5</v>
      </c>
      <c r="G390" s="27">
        <v>303</v>
      </c>
      <c r="H390" s="30">
        <v>39.049999999999997</v>
      </c>
      <c r="I390" s="30">
        <v>11832.15</v>
      </c>
      <c r="J390" s="55" t="s">
        <v>2940</v>
      </c>
    </row>
    <row r="391" spans="1:10" s="11" customFormat="1" ht="15.75" x14ac:dyDescent="0.25">
      <c r="A391" s="58">
        <v>387</v>
      </c>
      <c r="B391" s="45" t="str">
        <f t="shared" si="6"/>
        <v>50057746I0000003936</v>
      </c>
      <c r="C391" s="25" t="s">
        <v>319</v>
      </c>
      <c r="D391" s="26">
        <v>50057746</v>
      </c>
      <c r="E391" s="26" t="s">
        <v>1389</v>
      </c>
      <c r="F391" s="26" t="s">
        <v>5</v>
      </c>
      <c r="G391" s="27">
        <v>6</v>
      </c>
      <c r="H391" s="30">
        <v>58.4</v>
      </c>
      <c r="I391" s="30">
        <v>350.4</v>
      </c>
      <c r="J391" s="55" t="s">
        <v>2940</v>
      </c>
    </row>
    <row r="392" spans="1:10" s="11" customFormat="1" ht="15.75" x14ac:dyDescent="0.25">
      <c r="A392" s="58">
        <v>388</v>
      </c>
      <c r="B392" s="45" t="str">
        <f t="shared" si="6"/>
        <v>50057813I00000039427</v>
      </c>
      <c r="C392" s="25" t="s">
        <v>110</v>
      </c>
      <c r="D392" s="26">
        <v>50057813</v>
      </c>
      <c r="E392" s="26" t="s">
        <v>1738</v>
      </c>
      <c r="F392" s="26" t="s">
        <v>5</v>
      </c>
      <c r="G392" s="27">
        <v>27</v>
      </c>
      <c r="H392" s="30">
        <v>77.53</v>
      </c>
      <c r="I392" s="30">
        <v>2093.31</v>
      </c>
      <c r="J392" s="55" t="s">
        <v>2940</v>
      </c>
    </row>
    <row r="393" spans="1:10" s="11" customFormat="1" ht="15.75" x14ac:dyDescent="0.25">
      <c r="A393" s="58">
        <v>389</v>
      </c>
      <c r="B393" s="45" t="str">
        <f t="shared" si="6"/>
        <v>50057857I0000003952</v>
      </c>
      <c r="C393" s="25" t="s">
        <v>320</v>
      </c>
      <c r="D393" s="26">
        <v>50057857</v>
      </c>
      <c r="E393" s="26" t="s">
        <v>1390</v>
      </c>
      <c r="F393" s="26" t="s">
        <v>5</v>
      </c>
      <c r="G393" s="27">
        <v>2</v>
      </c>
      <c r="H393" s="30">
        <v>2135.7399999999998</v>
      </c>
      <c r="I393" s="30">
        <v>4271.4799999999996</v>
      </c>
      <c r="J393" s="55" t="s">
        <v>2940</v>
      </c>
    </row>
    <row r="394" spans="1:10" s="11" customFormat="1" ht="15.75" x14ac:dyDescent="0.25">
      <c r="A394" s="58">
        <v>390</v>
      </c>
      <c r="B394" s="45" t="str">
        <f t="shared" si="6"/>
        <v>50057873I0000003966</v>
      </c>
      <c r="C394" s="25" t="s">
        <v>321</v>
      </c>
      <c r="D394" s="26">
        <v>50057873</v>
      </c>
      <c r="E394" s="26" t="s">
        <v>1391</v>
      </c>
      <c r="F394" s="26" t="s">
        <v>5</v>
      </c>
      <c r="G394" s="27">
        <v>6</v>
      </c>
      <c r="H394" s="30">
        <v>86.17</v>
      </c>
      <c r="I394" s="30">
        <v>517.02</v>
      </c>
      <c r="J394" s="55" t="s">
        <v>2940</v>
      </c>
    </row>
    <row r="395" spans="1:10" s="11" customFormat="1" ht="15.75" x14ac:dyDescent="0.25">
      <c r="A395" s="58">
        <v>391</v>
      </c>
      <c r="B395" s="45" t="str">
        <f t="shared" si="6"/>
        <v>50057874I0000003977</v>
      </c>
      <c r="C395" s="25" t="s">
        <v>322</v>
      </c>
      <c r="D395" s="26">
        <v>50057874</v>
      </c>
      <c r="E395" s="26" t="s">
        <v>1392</v>
      </c>
      <c r="F395" s="26" t="s">
        <v>5</v>
      </c>
      <c r="G395" s="27">
        <v>7</v>
      </c>
      <c r="H395" s="30">
        <v>102.27</v>
      </c>
      <c r="I395" s="30">
        <v>715.89</v>
      </c>
      <c r="J395" s="55" t="s">
        <v>2940</v>
      </c>
    </row>
    <row r="396" spans="1:10" s="11" customFormat="1" ht="15.75" x14ac:dyDescent="0.25">
      <c r="A396" s="58">
        <v>392</v>
      </c>
      <c r="B396" s="45" t="str">
        <f t="shared" si="6"/>
        <v>50057874I00000039831</v>
      </c>
      <c r="C396" s="25" t="s">
        <v>322</v>
      </c>
      <c r="D396" s="26">
        <v>50057874</v>
      </c>
      <c r="E396" s="26" t="s">
        <v>1393</v>
      </c>
      <c r="F396" s="26" t="s">
        <v>5</v>
      </c>
      <c r="G396" s="27">
        <v>31</v>
      </c>
      <c r="H396" s="30">
        <v>69.64</v>
      </c>
      <c r="I396" s="30">
        <v>2158.84</v>
      </c>
      <c r="J396" s="55" t="s">
        <v>2940</v>
      </c>
    </row>
    <row r="397" spans="1:10" s="11" customFormat="1" ht="15.75" x14ac:dyDescent="0.25">
      <c r="A397" s="58">
        <v>393</v>
      </c>
      <c r="B397" s="45" t="str">
        <f t="shared" si="6"/>
        <v>50057875I0000003999</v>
      </c>
      <c r="C397" s="25" t="s">
        <v>323</v>
      </c>
      <c r="D397" s="26">
        <v>50057875</v>
      </c>
      <c r="E397" s="26" t="s">
        <v>1394</v>
      </c>
      <c r="F397" s="26" t="s">
        <v>5</v>
      </c>
      <c r="G397" s="27">
        <v>9</v>
      </c>
      <c r="H397" s="30">
        <v>106.92</v>
      </c>
      <c r="I397" s="30">
        <v>962.28</v>
      </c>
      <c r="J397" s="55" t="s">
        <v>2940</v>
      </c>
    </row>
    <row r="398" spans="1:10" s="11" customFormat="1" ht="15.75" x14ac:dyDescent="0.25">
      <c r="A398" s="58">
        <v>394</v>
      </c>
      <c r="B398" s="45" t="str">
        <f t="shared" si="6"/>
        <v>50057880I00000040021</v>
      </c>
      <c r="C398" s="25" t="s">
        <v>324</v>
      </c>
      <c r="D398" s="26">
        <v>50057880</v>
      </c>
      <c r="E398" s="26" t="s">
        <v>1395</v>
      </c>
      <c r="F398" s="26" t="s">
        <v>5</v>
      </c>
      <c r="G398" s="27">
        <v>21</v>
      </c>
      <c r="H398" s="30">
        <v>123.65</v>
      </c>
      <c r="I398" s="30">
        <v>2596.65</v>
      </c>
      <c r="J398" s="55" t="s">
        <v>2940</v>
      </c>
    </row>
    <row r="399" spans="1:10" s="11" customFormat="1" ht="15.75" x14ac:dyDescent="0.25">
      <c r="A399" s="58">
        <v>395</v>
      </c>
      <c r="B399" s="45" t="str">
        <f t="shared" si="6"/>
        <v>50058150I00000040116</v>
      </c>
      <c r="C399" s="25" t="s">
        <v>325</v>
      </c>
      <c r="D399" s="26">
        <v>50058150</v>
      </c>
      <c r="E399" s="26" t="s">
        <v>1396</v>
      </c>
      <c r="F399" s="26" t="s">
        <v>5</v>
      </c>
      <c r="G399" s="27">
        <v>16</v>
      </c>
      <c r="H399" s="30">
        <v>206.06</v>
      </c>
      <c r="I399" s="30">
        <v>3296.96</v>
      </c>
      <c r="J399" s="55" t="s">
        <v>2940</v>
      </c>
    </row>
    <row r="400" spans="1:10" s="11" customFormat="1" ht="15.75" x14ac:dyDescent="0.25">
      <c r="A400" s="58">
        <v>396</v>
      </c>
      <c r="B400" s="45" t="str">
        <f t="shared" si="6"/>
        <v>50058150I00000040221</v>
      </c>
      <c r="C400" s="25" t="s">
        <v>325</v>
      </c>
      <c r="D400" s="26">
        <v>50058150</v>
      </c>
      <c r="E400" s="26" t="s">
        <v>1397</v>
      </c>
      <c r="F400" s="26" t="s">
        <v>5</v>
      </c>
      <c r="G400" s="27">
        <v>21</v>
      </c>
      <c r="H400" s="30">
        <v>319.87</v>
      </c>
      <c r="I400" s="30">
        <v>6717.27</v>
      </c>
      <c r="J400" s="55" t="s">
        <v>2940</v>
      </c>
    </row>
    <row r="401" spans="1:10" s="11" customFormat="1" ht="15.75" x14ac:dyDescent="0.25">
      <c r="A401" s="58">
        <v>397</v>
      </c>
      <c r="B401" s="45" t="str">
        <f t="shared" si="6"/>
        <v>50058153I00000040366</v>
      </c>
      <c r="C401" s="25" t="s">
        <v>326</v>
      </c>
      <c r="D401" s="26">
        <v>50058153</v>
      </c>
      <c r="E401" s="26" t="s">
        <v>1398</v>
      </c>
      <c r="F401" s="26" t="s">
        <v>5</v>
      </c>
      <c r="G401" s="27">
        <v>66</v>
      </c>
      <c r="H401" s="30">
        <v>325.01</v>
      </c>
      <c r="I401" s="30">
        <v>21450.66</v>
      </c>
      <c r="J401" s="55" t="s">
        <v>2940</v>
      </c>
    </row>
    <row r="402" spans="1:10" s="11" customFormat="1" ht="15.75" x14ac:dyDescent="0.25">
      <c r="A402" s="58">
        <v>398</v>
      </c>
      <c r="B402" s="45" t="str">
        <f t="shared" si="6"/>
        <v>50058153I00000040470</v>
      </c>
      <c r="C402" s="25" t="s">
        <v>326</v>
      </c>
      <c r="D402" s="26">
        <v>50058153</v>
      </c>
      <c r="E402" s="26" t="s">
        <v>1399</v>
      </c>
      <c r="F402" s="26" t="s">
        <v>5</v>
      </c>
      <c r="G402" s="27">
        <v>70</v>
      </c>
      <c r="H402" s="30">
        <v>357.94</v>
      </c>
      <c r="I402" s="30">
        <v>25055.8</v>
      </c>
      <c r="J402" s="55" t="s">
        <v>2940</v>
      </c>
    </row>
    <row r="403" spans="1:10" s="11" customFormat="1" ht="15.75" x14ac:dyDescent="0.25">
      <c r="A403" s="58">
        <v>399</v>
      </c>
      <c r="B403" s="45" t="str">
        <f t="shared" si="6"/>
        <v>50058183I0000004052</v>
      </c>
      <c r="C403" s="25" t="s">
        <v>327</v>
      </c>
      <c r="D403" s="26">
        <v>50058183</v>
      </c>
      <c r="E403" s="26" t="s">
        <v>1739</v>
      </c>
      <c r="F403" s="26" t="s">
        <v>5</v>
      </c>
      <c r="G403" s="27">
        <v>2</v>
      </c>
      <c r="H403" s="30">
        <v>4817.72</v>
      </c>
      <c r="I403" s="30">
        <v>9635.44</v>
      </c>
      <c r="J403" s="55" t="s">
        <v>2940</v>
      </c>
    </row>
    <row r="404" spans="1:10" s="11" customFormat="1" ht="15.75" x14ac:dyDescent="0.25">
      <c r="A404" s="58">
        <v>400</v>
      </c>
      <c r="B404" s="45" t="str">
        <f t="shared" si="6"/>
        <v>50058186I0000004061</v>
      </c>
      <c r="C404" s="25" t="s">
        <v>328</v>
      </c>
      <c r="D404" s="26">
        <v>50058186</v>
      </c>
      <c r="E404" s="26" t="s">
        <v>1740</v>
      </c>
      <c r="F404" s="26" t="s">
        <v>5</v>
      </c>
      <c r="G404" s="27">
        <v>1</v>
      </c>
      <c r="H404" s="30">
        <v>10172.41</v>
      </c>
      <c r="I404" s="30">
        <v>10172.41</v>
      </c>
      <c r="J404" s="55" t="s">
        <v>2940</v>
      </c>
    </row>
    <row r="405" spans="1:10" s="11" customFormat="1" ht="15.75" x14ac:dyDescent="0.25">
      <c r="A405" s="58">
        <v>401</v>
      </c>
      <c r="B405" s="45" t="str">
        <f t="shared" si="6"/>
        <v>50058186I0000004071</v>
      </c>
      <c r="C405" s="25" t="s">
        <v>328</v>
      </c>
      <c r="D405" s="26">
        <v>50058186</v>
      </c>
      <c r="E405" s="26" t="s">
        <v>1741</v>
      </c>
      <c r="F405" s="26" t="s">
        <v>5</v>
      </c>
      <c r="G405" s="27">
        <v>1</v>
      </c>
      <c r="H405" s="30">
        <v>14598.68</v>
      </c>
      <c r="I405" s="30">
        <v>14598.68</v>
      </c>
      <c r="J405" s="55" t="s">
        <v>2940</v>
      </c>
    </row>
    <row r="406" spans="1:10" s="11" customFormat="1" ht="15.75" x14ac:dyDescent="0.25">
      <c r="A406" s="58">
        <v>402</v>
      </c>
      <c r="B406" s="45" t="str">
        <f t="shared" si="6"/>
        <v>10081288I0000004085</v>
      </c>
      <c r="C406" s="25" t="s">
        <v>35</v>
      </c>
      <c r="D406" s="26">
        <v>10081288</v>
      </c>
      <c r="E406" s="26" t="s">
        <v>1742</v>
      </c>
      <c r="F406" s="26" t="s">
        <v>5</v>
      </c>
      <c r="G406" s="27">
        <v>5</v>
      </c>
      <c r="H406" s="30">
        <v>395.41</v>
      </c>
      <c r="I406" s="30">
        <v>1977.05</v>
      </c>
      <c r="J406" s="55" t="s">
        <v>2940</v>
      </c>
    </row>
    <row r="407" spans="1:10" s="11" customFormat="1" ht="15.75" x14ac:dyDescent="0.25">
      <c r="A407" s="58">
        <v>403</v>
      </c>
      <c r="B407" s="45" t="str">
        <f t="shared" si="6"/>
        <v>10081288I00000040960</v>
      </c>
      <c r="C407" s="25" t="s">
        <v>35</v>
      </c>
      <c r="D407" s="26">
        <v>10081288</v>
      </c>
      <c r="E407" s="26" t="s">
        <v>1743</v>
      </c>
      <c r="F407" s="26" t="s">
        <v>5</v>
      </c>
      <c r="G407" s="27">
        <v>60</v>
      </c>
      <c r="H407" s="30">
        <v>395.41</v>
      </c>
      <c r="I407" s="30">
        <v>23724.6</v>
      </c>
      <c r="J407" s="55" t="s">
        <v>2940</v>
      </c>
    </row>
    <row r="408" spans="1:10" s="11" customFormat="1" ht="15.75" x14ac:dyDescent="0.25">
      <c r="A408" s="58">
        <v>404</v>
      </c>
      <c r="B408" s="45" t="str">
        <f t="shared" si="6"/>
        <v>50057380I00000041025</v>
      </c>
      <c r="C408" s="25" t="s">
        <v>329</v>
      </c>
      <c r="D408" s="26">
        <v>50057380</v>
      </c>
      <c r="E408" s="26" t="s">
        <v>1744</v>
      </c>
      <c r="F408" s="26" t="s">
        <v>5</v>
      </c>
      <c r="G408" s="27">
        <v>25</v>
      </c>
      <c r="H408" s="30">
        <v>6862.71</v>
      </c>
      <c r="I408" s="30">
        <v>171567.75</v>
      </c>
      <c r="J408" s="55" t="s">
        <v>2940</v>
      </c>
    </row>
    <row r="409" spans="1:10" s="11" customFormat="1" ht="15.75" x14ac:dyDescent="0.25">
      <c r="A409" s="58">
        <v>405</v>
      </c>
      <c r="B409" s="45" t="str">
        <f t="shared" si="6"/>
        <v>60050854I0000004131</v>
      </c>
      <c r="C409" s="25" t="s">
        <v>4489</v>
      </c>
      <c r="D409" s="26">
        <v>60050854</v>
      </c>
      <c r="E409" s="26" t="s">
        <v>4490</v>
      </c>
      <c r="F409" s="26" t="s">
        <v>5</v>
      </c>
      <c r="G409" s="27">
        <v>1</v>
      </c>
      <c r="H409" s="30">
        <v>46809.54</v>
      </c>
      <c r="I409" s="30">
        <v>46809.54</v>
      </c>
      <c r="J409" s="55" t="s">
        <v>2940</v>
      </c>
    </row>
    <row r="410" spans="1:10" s="11" customFormat="1" ht="15.75" x14ac:dyDescent="0.25">
      <c r="A410" s="58">
        <v>406</v>
      </c>
      <c r="B410" s="45" t="str">
        <f t="shared" si="6"/>
        <v>50059943I00000041748</v>
      </c>
      <c r="C410" s="25" t="s">
        <v>330</v>
      </c>
      <c r="D410" s="26">
        <v>50059943</v>
      </c>
      <c r="E410" s="26" t="s">
        <v>1745</v>
      </c>
      <c r="F410" s="26" t="s">
        <v>5</v>
      </c>
      <c r="G410" s="27">
        <v>48</v>
      </c>
      <c r="H410" s="30">
        <v>5038.45</v>
      </c>
      <c r="I410" s="30">
        <v>241845.6</v>
      </c>
      <c r="J410" s="55" t="s">
        <v>2941</v>
      </c>
    </row>
    <row r="411" spans="1:10" s="11" customFormat="1" ht="15.75" x14ac:dyDescent="0.25">
      <c r="A411" s="58">
        <v>407</v>
      </c>
      <c r="B411" s="45" t="str">
        <f t="shared" si="6"/>
        <v>50060543I0000004181</v>
      </c>
      <c r="C411" s="25" t="s">
        <v>331</v>
      </c>
      <c r="D411" s="26">
        <v>50060543</v>
      </c>
      <c r="E411" s="26" t="s">
        <v>1746</v>
      </c>
      <c r="F411" s="26" t="s">
        <v>5</v>
      </c>
      <c r="G411" s="27">
        <v>1</v>
      </c>
      <c r="H411" s="30">
        <v>2655.01</v>
      </c>
      <c r="I411" s="30">
        <v>2655.01</v>
      </c>
      <c r="J411" s="55" t="s">
        <v>2941</v>
      </c>
    </row>
    <row r="412" spans="1:10" s="11" customFormat="1" ht="15.75" x14ac:dyDescent="0.25">
      <c r="A412" s="58">
        <v>408</v>
      </c>
      <c r="B412" s="45" t="str">
        <f t="shared" si="6"/>
        <v>50060483I0000004191</v>
      </c>
      <c r="C412" s="25" t="s">
        <v>332</v>
      </c>
      <c r="D412" s="26">
        <v>50060483</v>
      </c>
      <c r="E412" s="26" t="s">
        <v>1747</v>
      </c>
      <c r="F412" s="26" t="s">
        <v>5</v>
      </c>
      <c r="G412" s="27">
        <v>1</v>
      </c>
      <c r="H412" s="30">
        <v>40.72</v>
      </c>
      <c r="I412" s="30">
        <v>40.72</v>
      </c>
      <c r="J412" s="55" t="s">
        <v>2941</v>
      </c>
    </row>
    <row r="413" spans="1:10" s="11" customFormat="1" ht="15.75" x14ac:dyDescent="0.25">
      <c r="A413" s="58">
        <v>409</v>
      </c>
      <c r="B413" s="45" t="str">
        <f t="shared" si="6"/>
        <v>10081559I0000004206</v>
      </c>
      <c r="C413" s="25" t="s">
        <v>333</v>
      </c>
      <c r="D413" s="26">
        <v>10081559</v>
      </c>
      <c r="E413" s="26" t="s">
        <v>1748</v>
      </c>
      <c r="F413" s="26" t="s">
        <v>5</v>
      </c>
      <c r="G413" s="27">
        <v>6</v>
      </c>
      <c r="H413" s="30">
        <v>2039.57</v>
      </c>
      <c r="I413" s="30">
        <v>12237.42</v>
      </c>
      <c r="J413" s="55" t="s">
        <v>2941</v>
      </c>
    </row>
    <row r="414" spans="1:10" s="11" customFormat="1" ht="15.75" x14ac:dyDescent="0.25">
      <c r="A414" s="58">
        <v>410</v>
      </c>
      <c r="B414" s="45" t="str">
        <f t="shared" si="6"/>
        <v>10082037I0000004212</v>
      </c>
      <c r="C414" s="25" t="s">
        <v>334</v>
      </c>
      <c r="D414" s="26">
        <v>10082037</v>
      </c>
      <c r="E414" s="26" t="s">
        <v>1749</v>
      </c>
      <c r="F414" s="26" t="s">
        <v>5</v>
      </c>
      <c r="G414" s="27">
        <v>2</v>
      </c>
      <c r="H414" s="30">
        <v>898.93</v>
      </c>
      <c r="I414" s="30">
        <v>1797.86</v>
      </c>
      <c r="J414" s="55" t="s">
        <v>2941</v>
      </c>
    </row>
    <row r="415" spans="1:10" s="11" customFormat="1" ht="15.75" x14ac:dyDescent="0.25">
      <c r="A415" s="58">
        <v>411</v>
      </c>
      <c r="B415" s="45" t="str">
        <f t="shared" si="6"/>
        <v>10081561I0000004231</v>
      </c>
      <c r="C415" s="25" t="s">
        <v>335</v>
      </c>
      <c r="D415" s="26">
        <v>10081561</v>
      </c>
      <c r="E415" s="26" t="s">
        <v>1750</v>
      </c>
      <c r="F415" s="26" t="s">
        <v>5</v>
      </c>
      <c r="G415" s="27">
        <v>1</v>
      </c>
      <c r="H415" s="30">
        <v>610.79999999999995</v>
      </c>
      <c r="I415" s="30">
        <v>610.79999999999995</v>
      </c>
      <c r="J415" s="55" t="s">
        <v>2941</v>
      </c>
    </row>
    <row r="416" spans="1:10" s="11" customFormat="1" ht="15.75" x14ac:dyDescent="0.25">
      <c r="A416" s="58">
        <v>412</v>
      </c>
      <c r="B416" s="45" t="str">
        <f t="shared" si="6"/>
        <v>10081597I0000004244</v>
      </c>
      <c r="C416" s="25" t="s">
        <v>336</v>
      </c>
      <c r="D416" s="26">
        <v>10081597</v>
      </c>
      <c r="E416" s="26" t="s">
        <v>1751</v>
      </c>
      <c r="F416" s="26" t="s">
        <v>5</v>
      </c>
      <c r="G416" s="27">
        <v>4</v>
      </c>
      <c r="H416" s="30">
        <v>508.84</v>
      </c>
      <c r="I416" s="30">
        <v>2035.36</v>
      </c>
      <c r="J416" s="55" t="s">
        <v>2941</v>
      </c>
    </row>
    <row r="417" spans="1:10" s="11" customFormat="1" ht="15.75" x14ac:dyDescent="0.25">
      <c r="A417" s="58">
        <v>413</v>
      </c>
      <c r="B417" s="45" t="str">
        <f t="shared" si="6"/>
        <v>10081598I00000042510</v>
      </c>
      <c r="C417" s="25" t="s">
        <v>337</v>
      </c>
      <c r="D417" s="26">
        <v>10081598</v>
      </c>
      <c r="E417" s="26" t="s">
        <v>1752</v>
      </c>
      <c r="F417" s="26" t="s">
        <v>5</v>
      </c>
      <c r="G417" s="27">
        <v>10</v>
      </c>
      <c r="H417" s="30">
        <v>411.62</v>
      </c>
      <c r="I417" s="30">
        <v>4116.2</v>
      </c>
      <c r="J417" s="55" t="s">
        <v>2941</v>
      </c>
    </row>
    <row r="418" spans="1:10" s="11" customFormat="1" ht="15.75" x14ac:dyDescent="0.25">
      <c r="A418" s="58">
        <v>414</v>
      </c>
      <c r="B418" s="45" t="str">
        <f t="shared" si="6"/>
        <v>30013771I0000004262</v>
      </c>
      <c r="C418" s="25" t="s">
        <v>338</v>
      </c>
      <c r="D418" s="26">
        <v>30013771</v>
      </c>
      <c r="E418" s="26" t="s">
        <v>1753</v>
      </c>
      <c r="F418" s="26" t="s">
        <v>5</v>
      </c>
      <c r="G418" s="27">
        <v>2</v>
      </c>
      <c r="H418" s="30">
        <v>5696.45</v>
      </c>
      <c r="I418" s="30">
        <v>11392.9</v>
      </c>
      <c r="J418" s="55" t="s">
        <v>2941</v>
      </c>
    </row>
    <row r="419" spans="1:10" s="11" customFormat="1" ht="15.75" x14ac:dyDescent="0.25">
      <c r="A419" s="58">
        <v>415</v>
      </c>
      <c r="B419" s="45" t="str">
        <f t="shared" si="6"/>
        <v>10081775I0000004271</v>
      </c>
      <c r="C419" s="25" t="s">
        <v>339</v>
      </c>
      <c r="D419" s="26">
        <v>10081775</v>
      </c>
      <c r="E419" s="26" t="s">
        <v>1754</v>
      </c>
      <c r="F419" s="26" t="s">
        <v>5</v>
      </c>
      <c r="G419" s="27">
        <v>1</v>
      </c>
      <c r="H419" s="30">
        <v>34.659999999999997</v>
      </c>
      <c r="I419" s="30">
        <v>34.659999999999997</v>
      </c>
      <c r="J419" s="55" t="s">
        <v>2941</v>
      </c>
    </row>
    <row r="420" spans="1:10" s="11" customFormat="1" ht="15.75" x14ac:dyDescent="0.25">
      <c r="A420" s="58">
        <v>416</v>
      </c>
      <c r="B420" s="45" t="str">
        <f t="shared" si="6"/>
        <v>10081783I0000004284</v>
      </c>
      <c r="C420" s="25" t="s">
        <v>340</v>
      </c>
      <c r="D420" s="26">
        <v>10081783</v>
      </c>
      <c r="E420" s="26" t="s">
        <v>1755</v>
      </c>
      <c r="F420" s="26" t="s">
        <v>5</v>
      </c>
      <c r="G420" s="27">
        <v>4</v>
      </c>
      <c r="H420" s="30">
        <v>90.98</v>
      </c>
      <c r="I420" s="30">
        <v>363.92</v>
      </c>
      <c r="J420" s="55" t="s">
        <v>2941</v>
      </c>
    </row>
    <row r="421" spans="1:10" s="11" customFormat="1" ht="15.75" x14ac:dyDescent="0.25">
      <c r="A421" s="58">
        <v>417</v>
      </c>
      <c r="B421" s="45" t="str">
        <f t="shared" si="6"/>
        <v>20018435I0000004301</v>
      </c>
      <c r="C421" s="25" t="s">
        <v>69</v>
      </c>
      <c r="D421" s="26">
        <v>20018435</v>
      </c>
      <c r="E421" s="26" t="s">
        <v>1756</v>
      </c>
      <c r="F421" s="26" t="s">
        <v>5</v>
      </c>
      <c r="G421" s="27">
        <v>1</v>
      </c>
      <c r="H421" s="30">
        <v>227.09</v>
      </c>
      <c r="I421" s="30">
        <v>227.09</v>
      </c>
      <c r="J421" s="55" t="s">
        <v>2941</v>
      </c>
    </row>
    <row r="422" spans="1:10" s="11" customFormat="1" ht="31.5" x14ac:dyDescent="0.25">
      <c r="A422" s="58">
        <v>418</v>
      </c>
      <c r="B422" s="45" t="str">
        <f t="shared" si="6"/>
        <v>10081527I00000043141</v>
      </c>
      <c r="C422" s="25" t="s">
        <v>15</v>
      </c>
      <c r="D422" s="26">
        <v>10081527</v>
      </c>
      <c r="E422" s="26" t="s">
        <v>1757</v>
      </c>
      <c r="F422" s="26" t="s">
        <v>5</v>
      </c>
      <c r="G422" s="27">
        <v>41</v>
      </c>
      <c r="H422" s="30">
        <v>20.46</v>
      </c>
      <c r="I422" s="30">
        <v>838.86</v>
      </c>
      <c r="J422" s="55" t="s">
        <v>2941</v>
      </c>
    </row>
    <row r="423" spans="1:10" s="11" customFormat="1" ht="15.75" x14ac:dyDescent="0.25">
      <c r="A423" s="58">
        <v>419</v>
      </c>
      <c r="B423" s="45" t="str">
        <f t="shared" si="6"/>
        <v>10081531I0000004321</v>
      </c>
      <c r="C423" s="25" t="s">
        <v>341</v>
      </c>
      <c r="D423" s="26">
        <v>10081531</v>
      </c>
      <c r="E423" s="26" t="s">
        <v>1758</v>
      </c>
      <c r="F423" s="26" t="s">
        <v>5</v>
      </c>
      <c r="G423" s="27">
        <v>1</v>
      </c>
      <c r="H423" s="30">
        <v>229.71</v>
      </c>
      <c r="I423" s="30">
        <v>229.71</v>
      </c>
      <c r="J423" s="55" t="s">
        <v>2941</v>
      </c>
    </row>
    <row r="424" spans="1:10" s="11" customFormat="1" ht="15.75" x14ac:dyDescent="0.25">
      <c r="A424" s="58">
        <v>420</v>
      </c>
      <c r="B424" s="45" t="str">
        <f t="shared" si="6"/>
        <v>10083671I0000004330,6</v>
      </c>
      <c r="C424" s="25" t="s">
        <v>342</v>
      </c>
      <c r="D424" s="26">
        <v>10083671</v>
      </c>
      <c r="E424" s="26" t="s">
        <v>1759</v>
      </c>
      <c r="F424" s="26" t="s">
        <v>8</v>
      </c>
      <c r="G424" s="27">
        <v>0.6</v>
      </c>
      <c r="H424" s="30">
        <v>121.56</v>
      </c>
      <c r="I424" s="30">
        <v>72.94</v>
      </c>
      <c r="J424" s="55" t="s">
        <v>2941</v>
      </c>
    </row>
    <row r="425" spans="1:10" s="11" customFormat="1" ht="15.75" x14ac:dyDescent="0.25">
      <c r="A425" s="58">
        <v>421</v>
      </c>
      <c r="B425" s="45" t="str">
        <f t="shared" si="6"/>
        <v>10083673I0000004341,3</v>
      </c>
      <c r="C425" s="25" t="s">
        <v>343</v>
      </c>
      <c r="D425" s="26">
        <v>10083673</v>
      </c>
      <c r="E425" s="26" t="s">
        <v>1760</v>
      </c>
      <c r="F425" s="26" t="s">
        <v>8</v>
      </c>
      <c r="G425" s="27">
        <v>1.3</v>
      </c>
      <c r="H425" s="30">
        <v>121.57</v>
      </c>
      <c r="I425" s="30">
        <v>158.04</v>
      </c>
      <c r="J425" s="55" t="s">
        <v>2941</v>
      </c>
    </row>
    <row r="426" spans="1:10" s="11" customFormat="1" ht="15.75" x14ac:dyDescent="0.25">
      <c r="A426" s="58">
        <v>422</v>
      </c>
      <c r="B426" s="45" t="str">
        <f t="shared" si="6"/>
        <v>10081500I0000004353</v>
      </c>
      <c r="C426" s="25" t="s">
        <v>344</v>
      </c>
      <c r="D426" s="26">
        <v>10081500</v>
      </c>
      <c r="E426" s="26" t="s">
        <v>1761</v>
      </c>
      <c r="F426" s="26" t="s">
        <v>5</v>
      </c>
      <c r="G426" s="27">
        <v>3</v>
      </c>
      <c r="H426" s="30">
        <v>244.64</v>
      </c>
      <c r="I426" s="30">
        <v>733.92</v>
      </c>
      <c r="J426" s="55" t="s">
        <v>2941</v>
      </c>
    </row>
    <row r="427" spans="1:10" s="11" customFormat="1" ht="15.75" x14ac:dyDescent="0.25">
      <c r="A427" s="58">
        <v>423</v>
      </c>
      <c r="B427" s="45" t="str">
        <f t="shared" si="6"/>
        <v>10081507I00000043614</v>
      </c>
      <c r="C427" s="25" t="s">
        <v>169</v>
      </c>
      <c r="D427" s="26">
        <v>10081507</v>
      </c>
      <c r="E427" s="26" t="s">
        <v>1762</v>
      </c>
      <c r="F427" s="26" t="s">
        <v>5</v>
      </c>
      <c r="G427" s="27">
        <v>14</v>
      </c>
      <c r="H427" s="30">
        <v>45.37</v>
      </c>
      <c r="I427" s="30">
        <v>635.17999999999995</v>
      </c>
      <c r="J427" s="55" t="s">
        <v>2941</v>
      </c>
    </row>
    <row r="428" spans="1:10" s="11" customFormat="1" ht="15.75" x14ac:dyDescent="0.25">
      <c r="A428" s="58">
        <v>424</v>
      </c>
      <c r="B428" s="45" t="str">
        <f t="shared" si="6"/>
        <v>10082435I00000043715</v>
      </c>
      <c r="C428" s="25" t="s">
        <v>345</v>
      </c>
      <c r="D428" s="26">
        <v>10082435</v>
      </c>
      <c r="E428" s="26" t="s">
        <v>1763</v>
      </c>
      <c r="F428" s="26" t="s">
        <v>5</v>
      </c>
      <c r="G428" s="27">
        <v>15</v>
      </c>
      <c r="H428" s="30">
        <v>47.57</v>
      </c>
      <c r="I428" s="30">
        <v>713.55</v>
      </c>
      <c r="J428" s="55" t="s">
        <v>2941</v>
      </c>
    </row>
    <row r="429" spans="1:10" s="11" customFormat="1" ht="15.75" x14ac:dyDescent="0.25">
      <c r="A429" s="58">
        <v>425</v>
      </c>
      <c r="B429" s="45" t="str">
        <f t="shared" si="6"/>
        <v>10082138I0000004385</v>
      </c>
      <c r="C429" s="25" t="s">
        <v>200</v>
      </c>
      <c r="D429" s="26">
        <v>10082138</v>
      </c>
      <c r="E429" s="26" t="s">
        <v>1764</v>
      </c>
      <c r="F429" s="26" t="s">
        <v>5</v>
      </c>
      <c r="G429" s="27">
        <v>5</v>
      </c>
      <c r="H429" s="30">
        <v>49.16</v>
      </c>
      <c r="I429" s="30">
        <v>245.8</v>
      </c>
      <c r="J429" s="55" t="s">
        <v>2941</v>
      </c>
    </row>
    <row r="430" spans="1:10" s="11" customFormat="1" ht="15.75" x14ac:dyDescent="0.25">
      <c r="A430" s="58">
        <v>426</v>
      </c>
      <c r="B430" s="45" t="str">
        <f t="shared" si="6"/>
        <v>10084262I0000004402</v>
      </c>
      <c r="C430" s="25" t="s">
        <v>346</v>
      </c>
      <c r="D430" s="26">
        <v>10084262</v>
      </c>
      <c r="E430" s="26" t="s">
        <v>1765</v>
      </c>
      <c r="F430" s="26" t="s">
        <v>5</v>
      </c>
      <c r="G430" s="27">
        <v>2</v>
      </c>
      <c r="H430" s="30">
        <v>2790.89</v>
      </c>
      <c r="I430" s="30">
        <v>5581.78</v>
      </c>
      <c r="J430" s="55" t="s">
        <v>2941</v>
      </c>
    </row>
    <row r="431" spans="1:10" s="11" customFormat="1" ht="15.75" x14ac:dyDescent="0.25">
      <c r="A431" s="58">
        <v>427</v>
      </c>
      <c r="B431" s="45" t="str">
        <f t="shared" si="6"/>
        <v>10084172I0000004411</v>
      </c>
      <c r="C431" s="25" t="s">
        <v>347</v>
      </c>
      <c r="D431" s="26">
        <v>10084172</v>
      </c>
      <c r="E431" s="26" t="s">
        <v>1766</v>
      </c>
      <c r="F431" s="26" t="s">
        <v>5</v>
      </c>
      <c r="G431" s="27">
        <v>1</v>
      </c>
      <c r="H431" s="30">
        <v>5715.56</v>
      </c>
      <c r="I431" s="30">
        <v>5715.56</v>
      </c>
      <c r="J431" s="55" t="s">
        <v>2941</v>
      </c>
    </row>
    <row r="432" spans="1:10" s="11" customFormat="1" ht="15.75" x14ac:dyDescent="0.25">
      <c r="A432" s="58">
        <v>428</v>
      </c>
      <c r="B432" s="45" t="str">
        <f t="shared" si="6"/>
        <v>50061837I0000004421</v>
      </c>
      <c r="C432" s="25" t="s">
        <v>348</v>
      </c>
      <c r="D432" s="26">
        <v>50061837</v>
      </c>
      <c r="E432" s="26" t="s">
        <v>1767</v>
      </c>
      <c r="F432" s="26" t="s">
        <v>5</v>
      </c>
      <c r="G432" s="27">
        <v>1</v>
      </c>
      <c r="H432" s="30">
        <v>316.79000000000002</v>
      </c>
      <c r="I432" s="30">
        <v>316.79000000000002</v>
      </c>
      <c r="J432" s="55" t="s">
        <v>2941</v>
      </c>
    </row>
    <row r="433" spans="1:10" s="11" customFormat="1" ht="31.5" x14ac:dyDescent="0.25">
      <c r="A433" s="58">
        <v>429</v>
      </c>
      <c r="B433" s="45" t="str">
        <f t="shared" si="6"/>
        <v>50062034I0000004471</v>
      </c>
      <c r="C433" s="25" t="s">
        <v>349</v>
      </c>
      <c r="D433" s="26">
        <v>50062034</v>
      </c>
      <c r="E433" s="26" t="s">
        <v>1768</v>
      </c>
      <c r="F433" s="26" t="s">
        <v>5</v>
      </c>
      <c r="G433" s="27">
        <v>1</v>
      </c>
      <c r="H433" s="30">
        <v>6533.84</v>
      </c>
      <c r="I433" s="30">
        <v>6533.84</v>
      </c>
      <c r="J433" s="55" t="s">
        <v>2941</v>
      </c>
    </row>
    <row r="434" spans="1:10" s="11" customFormat="1" ht="16.5" customHeight="1" x14ac:dyDescent="0.25">
      <c r="A434" s="58">
        <v>430</v>
      </c>
      <c r="B434" s="45" t="str">
        <f t="shared" si="6"/>
        <v>10084482I0000004481</v>
      </c>
      <c r="C434" s="25" t="s">
        <v>16</v>
      </c>
      <c r="D434" s="26">
        <v>10084482</v>
      </c>
      <c r="E434" s="26" t="s">
        <v>1769</v>
      </c>
      <c r="F434" s="26" t="s">
        <v>5</v>
      </c>
      <c r="G434" s="27">
        <v>1</v>
      </c>
      <c r="H434" s="30">
        <v>25368.28</v>
      </c>
      <c r="I434" s="30">
        <v>25368.28</v>
      </c>
      <c r="J434" s="55" t="s">
        <v>2941</v>
      </c>
    </row>
    <row r="435" spans="1:10" s="11" customFormat="1" ht="31.5" x14ac:dyDescent="0.25">
      <c r="A435" s="58">
        <v>431</v>
      </c>
      <c r="B435" s="45" t="str">
        <f t="shared" si="6"/>
        <v>50062804I0000004492</v>
      </c>
      <c r="C435" s="25" t="s">
        <v>350</v>
      </c>
      <c r="D435" s="26">
        <v>50062804</v>
      </c>
      <c r="E435" s="26" t="s">
        <v>1770</v>
      </c>
      <c r="F435" s="26" t="s">
        <v>5</v>
      </c>
      <c r="G435" s="27">
        <v>2</v>
      </c>
      <c r="H435" s="30">
        <v>543.85</v>
      </c>
      <c r="I435" s="30">
        <v>1087.7</v>
      </c>
      <c r="J435" s="55" t="s">
        <v>2941</v>
      </c>
    </row>
    <row r="436" spans="1:10" s="11" customFormat="1" ht="15.75" x14ac:dyDescent="0.25">
      <c r="A436" s="58">
        <v>432</v>
      </c>
      <c r="B436" s="45" t="str">
        <f t="shared" si="6"/>
        <v>80010170I00000045010</v>
      </c>
      <c r="C436" s="25" t="s">
        <v>351</v>
      </c>
      <c r="D436" s="26">
        <v>80010170</v>
      </c>
      <c r="E436" s="26" t="s">
        <v>1771</v>
      </c>
      <c r="F436" s="26" t="s">
        <v>5</v>
      </c>
      <c r="G436" s="27">
        <v>10</v>
      </c>
      <c r="H436" s="30">
        <v>718.71</v>
      </c>
      <c r="I436" s="30">
        <v>7187.1</v>
      </c>
      <c r="J436" s="55" t="s">
        <v>2941</v>
      </c>
    </row>
    <row r="437" spans="1:10" s="11" customFormat="1" ht="15.75" x14ac:dyDescent="0.25">
      <c r="A437" s="58">
        <v>433</v>
      </c>
      <c r="B437" s="45" t="str">
        <f t="shared" si="6"/>
        <v>80010171I0000004515</v>
      </c>
      <c r="C437" s="25" t="s">
        <v>352</v>
      </c>
      <c r="D437" s="26">
        <v>80010171</v>
      </c>
      <c r="E437" s="26" t="s">
        <v>1772</v>
      </c>
      <c r="F437" s="26" t="s">
        <v>5</v>
      </c>
      <c r="G437" s="27">
        <v>5</v>
      </c>
      <c r="H437" s="30">
        <v>763.05</v>
      </c>
      <c r="I437" s="30">
        <v>3815.25</v>
      </c>
      <c r="J437" s="55" t="s">
        <v>2941</v>
      </c>
    </row>
    <row r="438" spans="1:10" s="11" customFormat="1" ht="15.75" x14ac:dyDescent="0.25">
      <c r="A438" s="58">
        <v>434</v>
      </c>
      <c r="B438" s="45" t="str">
        <f t="shared" si="6"/>
        <v>80010172I0000004527</v>
      </c>
      <c r="C438" s="25" t="s">
        <v>353</v>
      </c>
      <c r="D438" s="26">
        <v>80010172</v>
      </c>
      <c r="E438" s="26" t="s">
        <v>1773</v>
      </c>
      <c r="F438" s="26" t="s">
        <v>5</v>
      </c>
      <c r="G438" s="27">
        <v>7</v>
      </c>
      <c r="H438" s="30">
        <v>934.99</v>
      </c>
      <c r="I438" s="30">
        <v>6544.93</v>
      </c>
      <c r="J438" s="55" t="s">
        <v>2941</v>
      </c>
    </row>
    <row r="439" spans="1:10" s="11" customFormat="1" ht="15.75" x14ac:dyDescent="0.25">
      <c r="A439" s="58">
        <v>435</v>
      </c>
      <c r="B439" s="45" t="str">
        <f t="shared" si="6"/>
        <v>80010173I0000004533</v>
      </c>
      <c r="C439" s="25" t="s">
        <v>354</v>
      </c>
      <c r="D439" s="26">
        <v>80010173</v>
      </c>
      <c r="E439" s="26" t="s">
        <v>1774</v>
      </c>
      <c r="F439" s="26" t="s">
        <v>5</v>
      </c>
      <c r="G439" s="27">
        <v>3</v>
      </c>
      <c r="H439" s="30">
        <v>1051.92</v>
      </c>
      <c r="I439" s="30">
        <v>3155.76</v>
      </c>
      <c r="J439" s="55" t="s">
        <v>2941</v>
      </c>
    </row>
    <row r="440" spans="1:10" s="11" customFormat="1" ht="15.75" x14ac:dyDescent="0.25">
      <c r="A440" s="58">
        <v>436</v>
      </c>
      <c r="B440" s="45" t="str">
        <f t="shared" si="6"/>
        <v>80010173I0000004543</v>
      </c>
      <c r="C440" s="25" t="s">
        <v>354</v>
      </c>
      <c r="D440" s="26">
        <v>80010173</v>
      </c>
      <c r="E440" s="26" t="s">
        <v>1775</v>
      </c>
      <c r="F440" s="26" t="s">
        <v>5</v>
      </c>
      <c r="G440" s="27">
        <v>3</v>
      </c>
      <c r="H440" s="30">
        <v>1137.04</v>
      </c>
      <c r="I440" s="30">
        <v>3411.12</v>
      </c>
      <c r="J440" s="55" t="s">
        <v>2941</v>
      </c>
    </row>
    <row r="441" spans="1:10" s="11" customFormat="1" ht="15.75" x14ac:dyDescent="0.25">
      <c r="A441" s="58">
        <v>437</v>
      </c>
      <c r="B441" s="45" t="str">
        <f t="shared" si="6"/>
        <v>80010174I0000004554</v>
      </c>
      <c r="C441" s="25" t="s">
        <v>355</v>
      </c>
      <c r="D441" s="26">
        <v>80010174</v>
      </c>
      <c r="E441" s="26" t="s">
        <v>1776</v>
      </c>
      <c r="F441" s="26" t="s">
        <v>5</v>
      </c>
      <c r="G441" s="27">
        <v>4</v>
      </c>
      <c r="H441" s="30">
        <v>1141.73</v>
      </c>
      <c r="I441" s="30">
        <v>4566.92</v>
      </c>
      <c r="J441" s="55" t="s">
        <v>2941</v>
      </c>
    </row>
    <row r="442" spans="1:10" s="11" customFormat="1" ht="15.75" x14ac:dyDescent="0.25">
      <c r="A442" s="58">
        <v>438</v>
      </c>
      <c r="B442" s="45" t="str">
        <f t="shared" si="6"/>
        <v>80010175I0000004563</v>
      </c>
      <c r="C442" s="25" t="s">
        <v>356</v>
      </c>
      <c r="D442" s="26">
        <v>80010175</v>
      </c>
      <c r="E442" s="26" t="s">
        <v>1777</v>
      </c>
      <c r="F442" s="26" t="s">
        <v>5</v>
      </c>
      <c r="G442" s="27">
        <v>3</v>
      </c>
      <c r="H442" s="30">
        <v>1847.44</v>
      </c>
      <c r="I442" s="30">
        <v>5542.32</v>
      </c>
      <c r="J442" s="55" t="s">
        <v>2941</v>
      </c>
    </row>
    <row r="443" spans="1:10" s="11" customFormat="1" ht="15.75" x14ac:dyDescent="0.25">
      <c r="A443" s="58">
        <v>439</v>
      </c>
      <c r="B443" s="45" t="str">
        <f t="shared" si="6"/>
        <v>80010206I00000045725</v>
      </c>
      <c r="C443" s="25" t="s">
        <v>17</v>
      </c>
      <c r="D443" s="26">
        <v>80010206</v>
      </c>
      <c r="E443" s="26" t="s">
        <v>1778</v>
      </c>
      <c r="F443" s="26" t="s">
        <v>5</v>
      </c>
      <c r="G443" s="27">
        <v>25</v>
      </c>
      <c r="H443" s="30">
        <v>62.06</v>
      </c>
      <c r="I443" s="30">
        <v>1551.5</v>
      </c>
      <c r="J443" s="55" t="s">
        <v>2940</v>
      </c>
    </row>
    <row r="444" spans="1:10" s="11" customFormat="1" ht="15.75" x14ac:dyDescent="0.25">
      <c r="A444" s="58">
        <v>440</v>
      </c>
      <c r="B444" s="45" t="str">
        <f t="shared" si="6"/>
        <v>80010214I0000004605</v>
      </c>
      <c r="C444" s="25" t="s">
        <v>357</v>
      </c>
      <c r="D444" s="26">
        <v>80010214</v>
      </c>
      <c r="E444" s="26" t="s">
        <v>1779</v>
      </c>
      <c r="F444" s="26" t="s">
        <v>5</v>
      </c>
      <c r="G444" s="27">
        <v>5</v>
      </c>
      <c r="H444" s="30">
        <v>596.71</v>
      </c>
      <c r="I444" s="30">
        <v>2983.55</v>
      </c>
      <c r="J444" s="55" t="s">
        <v>2944</v>
      </c>
    </row>
    <row r="445" spans="1:10" s="11" customFormat="1" ht="15.75" x14ac:dyDescent="0.25">
      <c r="A445" s="58">
        <v>441</v>
      </c>
      <c r="B445" s="45" t="str">
        <f t="shared" si="6"/>
        <v>60051430I0000004617</v>
      </c>
      <c r="C445" s="25" t="s">
        <v>358</v>
      </c>
      <c r="D445" s="26">
        <v>60051430</v>
      </c>
      <c r="E445" s="26" t="s">
        <v>1780</v>
      </c>
      <c r="F445" s="26" t="s">
        <v>5</v>
      </c>
      <c r="G445" s="27">
        <v>7</v>
      </c>
      <c r="H445" s="30">
        <v>3225.47</v>
      </c>
      <c r="I445" s="30">
        <v>22578.29</v>
      </c>
      <c r="J445" s="55" t="s">
        <v>2945</v>
      </c>
    </row>
    <row r="446" spans="1:10" s="11" customFormat="1" ht="15.75" x14ac:dyDescent="0.25">
      <c r="A446" s="58">
        <v>442</v>
      </c>
      <c r="B446" s="45" t="str">
        <f t="shared" si="6"/>
        <v>60051429I0000004632</v>
      </c>
      <c r="C446" s="25" t="s">
        <v>359</v>
      </c>
      <c r="D446" s="26">
        <v>60051429</v>
      </c>
      <c r="E446" s="26" t="s">
        <v>1781</v>
      </c>
      <c r="F446" s="26" t="s">
        <v>5</v>
      </c>
      <c r="G446" s="27">
        <v>2</v>
      </c>
      <c r="H446" s="30">
        <v>3655.5</v>
      </c>
      <c r="I446" s="30">
        <v>7311</v>
      </c>
      <c r="J446" s="55" t="s">
        <v>2945</v>
      </c>
    </row>
    <row r="447" spans="1:10" s="11" customFormat="1" ht="15.75" x14ac:dyDescent="0.25">
      <c r="A447" s="58">
        <v>443</v>
      </c>
      <c r="B447" s="45" t="str">
        <f t="shared" si="6"/>
        <v>30015971I0000004658</v>
      </c>
      <c r="C447" s="25" t="s">
        <v>360</v>
      </c>
      <c r="D447" s="26">
        <v>30015971</v>
      </c>
      <c r="E447" s="26" t="s">
        <v>1782</v>
      </c>
      <c r="F447" s="26" t="s">
        <v>5</v>
      </c>
      <c r="G447" s="27">
        <v>8</v>
      </c>
      <c r="H447" s="30">
        <v>922.79</v>
      </c>
      <c r="I447" s="30">
        <v>7382.32</v>
      </c>
      <c r="J447" s="55" t="s">
        <v>2945</v>
      </c>
    </row>
    <row r="448" spans="1:10" s="11" customFormat="1" ht="15.75" x14ac:dyDescent="0.25">
      <c r="A448" s="58">
        <v>444</v>
      </c>
      <c r="B448" s="45" t="str">
        <f t="shared" si="6"/>
        <v>50063048I0000004691</v>
      </c>
      <c r="C448" s="25" t="s">
        <v>361</v>
      </c>
      <c r="D448" s="26">
        <v>50063048</v>
      </c>
      <c r="E448" s="26" t="s">
        <v>1783</v>
      </c>
      <c r="F448" s="26" t="s">
        <v>5</v>
      </c>
      <c r="G448" s="27">
        <v>1</v>
      </c>
      <c r="H448" s="30">
        <v>2072.66</v>
      </c>
      <c r="I448" s="30">
        <v>2072.66</v>
      </c>
      <c r="J448" s="55" t="s">
        <v>2940</v>
      </c>
    </row>
    <row r="449" spans="1:10" s="11" customFormat="1" ht="31.5" x14ac:dyDescent="0.25">
      <c r="A449" s="58">
        <v>445</v>
      </c>
      <c r="B449" s="45" t="str">
        <f t="shared" si="6"/>
        <v>50057004I0000004701</v>
      </c>
      <c r="C449" s="25" t="s">
        <v>362</v>
      </c>
      <c r="D449" s="26">
        <v>50057004</v>
      </c>
      <c r="E449" s="26" t="s">
        <v>1784</v>
      </c>
      <c r="F449" s="26" t="s">
        <v>5</v>
      </c>
      <c r="G449" s="27">
        <v>1</v>
      </c>
      <c r="H449" s="30">
        <v>164291.29</v>
      </c>
      <c r="I449" s="30">
        <v>164291.29</v>
      </c>
      <c r="J449" s="55" t="s">
        <v>2940</v>
      </c>
    </row>
    <row r="450" spans="1:10" s="11" customFormat="1" ht="15.75" x14ac:dyDescent="0.25">
      <c r="A450" s="58">
        <v>446</v>
      </c>
      <c r="B450" s="45" t="str">
        <f t="shared" si="6"/>
        <v>50057006I0000004718</v>
      </c>
      <c r="C450" s="25" t="s">
        <v>363</v>
      </c>
      <c r="D450" s="26">
        <v>50057006</v>
      </c>
      <c r="E450" s="26" t="s">
        <v>1785</v>
      </c>
      <c r="F450" s="26" t="s">
        <v>5</v>
      </c>
      <c r="G450" s="27">
        <v>8</v>
      </c>
      <c r="H450" s="30">
        <v>22899.77</v>
      </c>
      <c r="I450" s="30">
        <v>183198.16</v>
      </c>
      <c r="J450" s="55" t="s">
        <v>2940</v>
      </c>
    </row>
    <row r="451" spans="1:10" s="11" customFormat="1" ht="15.75" x14ac:dyDescent="0.25">
      <c r="A451" s="58">
        <v>447</v>
      </c>
      <c r="B451" s="45" t="str">
        <f t="shared" si="6"/>
        <v>10088536I0000004729</v>
      </c>
      <c r="C451" s="25" t="s">
        <v>364</v>
      </c>
      <c r="D451" s="26">
        <v>10088536</v>
      </c>
      <c r="E451" s="26" t="s">
        <v>1786</v>
      </c>
      <c r="F451" s="26" t="s">
        <v>5</v>
      </c>
      <c r="G451" s="27">
        <v>9</v>
      </c>
      <c r="H451" s="30">
        <v>8854</v>
      </c>
      <c r="I451" s="30">
        <v>79686</v>
      </c>
      <c r="J451" s="55" t="s">
        <v>2940</v>
      </c>
    </row>
    <row r="452" spans="1:10" s="11" customFormat="1" ht="15.75" x14ac:dyDescent="0.25">
      <c r="A452" s="58">
        <v>448</v>
      </c>
      <c r="B452" s="45" t="str">
        <f t="shared" si="6"/>
        <v>60051032I0000004734</v>
      </c>
      <c r="C452" s="25" t="s">
        <v>365</v>
      </c>
      <c r="D452" s="26">
        <v>60051032</v>
      </c>
      <c r="E452" s="26" t="s">
        <v>1787</v>
      </c>
      <c r="F452" s="26" t="s">
        <v>5</v>
      </c>
      <c r="G452" s="27">
        <v>4</v>
      </c>
      <c r="H452" s="30">
        <v>16798.810000000001</v>
      </c>
      <c r="I452" s="30">
        <v>67195.240000000005</v>
      </c>
      <c r="J452" s="55" t="s">
        <v>2940</v>
      </c>
    </row>
    <row r="453" spans="1:10" s="11" customFormat="1" ht="15.75" x14ac:dyDescent="0.25">
      <c r="A453" s="58">
        <v>449</v>
      </c>
      <c r="B453" s="45" t="str">
        <f t="shared" si="6"/>
        <v>50057057I00000047516</v>
      </c>
      <c r="C453" s="25" t="s">
        <v>366</v>
      </c>
      <c r="D453" s="26">
        <v>50057057</v>
      </c>
      <c r="E453" s="26" t="s">
        <v>1788</v>
      </c>
      <c r="F453" s="26" t="s">
        <v>5</v>
      </c>
      <c r="G453" s="27">
        <v>16</v>
      </c>
      <c r="H453" s="30">
        <v>441.33</v>
      </c>
      <c r="I453" s="30">
        <v>7061.28</v>
      </c>
      <c r="J453" s="55" t="s">
        <v>2940</v>
      </c>
    </row>
    <row r="454" spans="1:10" s="11" customFormat="1" ht="15.75" x14ac:dyDescent="0.25">
      <c r="A454" s="58">
        <v>450</v>
      </c>
      <c r="B454" s="45" t="str">
        <f t="shared" ref="B454:B517" si="7">CONCATENATE(D454,E454,G454)</f>
        <v>50057057I00000047628</v>
      </c>
      <c r="C454" s="25" t="s">
        <v>366</v>
      </c>
      <c r="D454" s="26">
        <v>50057057</v>
      </c>
      <c r="E454" s="26" t="s">
        <v>1789</v>
      </c>
      <c r="F454" s="26" t="s">
        <v>5</v>
      </c>
      <c r="G454" s="27">
        <v>28</v>
      </c>
      <c r="H454" s="30">
        <v>441.2</v>
      </c>
      <c r="I454" s="30">
        <v>12353.6</v>
      </c>
      <c r="J454" s="55" t="s">
        <v>2940</v>
      </c>
    </row>
    <row r="455" spans="1:10" s="11" customFormat="1" ht="15.75" x14ac:dyDescent="0.25">
      <c r="A455" s="58">
        <v>451</v>
      </c>
      <c r="B455" s="45" t="str">
        <f t="shared" si="7"/>
        <v>50057058I0000004778</v>
      </c>
      <c r="C455" s="25" t="s">
        <v>367</v>
      </c>
      <c r="D455" s="26">
        <v>50057058</v>
      </c>
      <c r="E455" s="26" t="s">
        <v>1790</v>
      </c>
      <c r="F455" s="26" t="s">
        <v>5</v>
      </c>
      <c r="G455" s="27">
        <v>8</v>
      </c>
      <c r="H455" s="30">
        <v>780.02</v>
      </c>
      <c r="I455" s="30">
        <v>6240.16</v>
      </c>
      <c r="J455" s="55" t="s">
        <v>2940</v>
      </c>
    </row>
    <row r="456" spans="1:10" s="11" customFormat="1" ht="15.75" x14ac:dyDescent="0.25">
      <c r="A456" s="58">
        <v>452</v>
      </c>
      <c r="B456" s="45" t="str">
        <f t="shared" si="7"/>
        <v>50057058I00000047814</v>
      </c>
      <c r="C456" s="25" t="s">
        <v>367</v>
      </c>
      <c r="D456" s="26">
        <v>50057058</v>
      </c>
      <c r="E456" s="26" t="s">
        <v>1791</v>
      </c>
      <c r="F456" s="26" t="s">
        <v>5</v>
      </c>
      <c r="G456" s="27">
        <v>14</v>
      </c>
      <c r="H456" s="30">
        <v>780.02</v>
      </c>
      <c r="I456" s="30">
        <v>10920.28</v>
      </c>
      <c r="J456" s="55" t="s">
        <v>2940</v>
      </c>
    </row>
    <row r="457" spans="1:10" s="11" customFormat="1" ht="15.75" x14ac:dyDescent="0.25">
      <c r="A457" s="58">
        <v>453</v>
      </c>
      <c r="B457" s="45" t="str">
        <f t="shared" si="7"/>
        <v>50057446I0000004799</v>
      </c>
      <c r="C457" s="25" t="s">
        <v>368</v>
      </c>
      <c r="D457" s="26">
        <v>50057446</v>
      </c>
      <c r="E457" s="26" t="s">
        <v>1792</v>
      </c>
      <c r="F457" s="26" t="s">
        <v>5</v>
      </c>
      <c r="G457" s="27">
        <v>9</v>
      </c>
      <c r="H457" s="30">
        <v>3116.11</v>
      </c>
      <c r="I457" s="30">
        <v>28044.99</v>
      </c>
      <c r="J457" s="55" t="s">
        <v>2940</v>
      </c>
    </row>
    <row r="458" spans="1:10" s="11" customFormat="1" ht="15.75" x14ac:dyDescent="0.25">
      <c r="A458" s="58">
        <v>454</v>
      </c>
      <c r="B458" s="45" t="str">
        <f t="shared" si="7"/>
        <v>50057069I00000048021</v>
      </c>
      <c r="C458" s="25" t="s">
        <v>369</v>
      </c>
      <c r="D458" s="26">
        <v>50057069</v>
      </c>
      <c r="E458" s="26" t="s">
        <v>1793</v>
      </c>
      <c r="F458" s="26" t="s">
        <v>5</v>
      </c>
      <c r="G458" s="27">
        <v>21</v>
      </c>
      <c r="H458" s="30">
        <v>7044.76</v>
      </c>
      <c r="I458" s="30">
        <v>147939.96</v>
      </c>
      <c r="J458" s="55" t="s">
        <v>2940</v>
      </c>
    </row>
    <row r="459" spans="1:10" s="11" customFormat="1" ht="15.75" x14ac:dyDescent="0.25">
      <c r="A459" s="58">
        <v>455</v>
      </c>
      <c r="B459" s="45" t="str">
        <f t="shared" si="7"/>
        <v>50057068I0000004819</v>
      </c>
      <c r="C459" s="25" t="s">
        <v>370</v>
      </c>
      <c r="D459" s="26">
        <v>50057068</v>
      </c>
      <c r="E459" s="26" t="s">
        <v>1794</v>
      </c>
      <c r="F459" s="26" t="s">
        <v>5</v>
      </c>
      <c r="G459" s="27">
        <v>9</v>
      </c>
      <c r="H459" s="30">
        <v>312.24</v>
      </c>
      <c r="I459" s="30">
        <v>2810.16</v>
      </c>
      <c r="J459" s="55" t="s">
        <v>2940</v>
      </c>
    </row>
    <row r="460" spans="1:10" s="11" customFormat="1" ht="15.75" x14ac:dyDescent="0.25">
      <c r="A460" s="58">
        <v>456</v>
      </c>
      <c r="B460" s="45" t="str">
        <f t="shared" si="7"/>
        <v>50057068I00000048242</v>
      </c>
      <c r="C460" s="25" t="s">
        <v>370</v>
      </c>
      <c r="D460" s="26">
        <v>50057068</v>
      </c>
      <c r="E460" s="26" t="s">
        <v>1795</v>
      </c>
      <c r="F460" s="26" t="s">
        <v>5</v>
      </c>
      <c r="G460" s="27">
        <v>42</v>
      </c>
      <c r="H460" s="30">
        <v>312.24</v>
      </c>
      <c r="I460" s="30">
        <v>13114.08</v>
      </c>
      <c r="J460" s="55" t="s">
        <v>2940</v>
      </c>
    </row>
    <row r="461" spans="1:10" s="11" customFormat="1" ht="15.75" x14ac:dyDescent="0.25">
      <c r="A461" s="58">
        <v>457</v>
      </c>
      <c r="B461" s="45" t="str">
        <f t="shared" si="7"/>
        <v>10088563I0000004834</v>
      </c>
      <c r="C461" s="25" t="s">
        <v>371</v>
      </c>
      <c r="D461" s="26">
        <v>10088563</v>
      </c>
      <c r="E461" s="26" t="s">
        <v>1796</v>
      </c>
      <c r="F461" s="26" t="s">
        <v>5</v>
      </c>
      <c r="G461" s="27">
        <v>4</v>
      </c>
      <c r="H461" s="30">
        <v>3972.4</v>
      </c>
      <c r="I461" s="30">
        <v>15889.6</v>
      </c>
      <c r="J461" s="55" t="s">
        <v>2940</v>
      </c>
    </row>
    <row r="462" spans="1:10" s="11" customFormat="1" ht="15.75" x14ac:dyDescent="0.25">
      <c r="A462" s="58">
        <v>458</v>
      </c>
      <c r="B462" s="45" t="str">
        <f t="shared" si="7"/>
        <v>50057098I00000048430</v>
      </c>
      <c r="C462" s="25" t="s">
        <v>372</v>
      </c>
      <c r="D462" s="26">
        <v>50057098</v>
      </c>
      <c r="E462" s="26" t="s">
        <v>1797</v>
      </c>
      <c r="F462" s="26" t="s">
        <v>5</v>
      </c>
      <c r="G462" s="27">
        <v>30</v>
      </c>
      <c r="H462" s="30">
        <v>3505.6</v>
      </c>
      <c r="I462" s="30">
        <v>105168</v>
      </c>
      <c r="J462" s="55" t="s">
        <v>2940</v>
      </c>
    </row>
    <row r="463" spans="1:10" s="11" customFormat="1" ht="15.75" x14ac:dyDescent="0.25">
      <c r="A463" s="58">
        <v>459</v>
      </c>
      <c r="B463" s="45" t="str">
        <f t="shared" si="7"/>
        <v>10084655I00000049015,061</v>
      </c>
      <c r="C463" s="25" t="s">
        <v>376</v>
      </c>
      <c r="D463" s="26">
        <v>10084655</v>
      </c>
      <c r="E463" s="26" t="s">
        <v>1801</v>
      </c>
      <c r="F463" s="26" t="s">
        <v>7</v>
      </c>
      <c r="G463" s="27">
        <v>15.061</v>
      </c>
      <c r="H463" s="30">
        <v>23759.81</v>
      </c>
      <c r="I463" s="30">
        <v>357846.5</v>
      </c>
      <c r="J463" s="55" t="s">
        <v>2943</v>
      </c>
    </row>
    <row r="464" spans="1:10" s="11" customFormat="1" ht="15.75" x14ac:dyDescent="0.25">
      <c r="A464" s="58">
        <v>460</v>
      </c>
      <c r="B464" s="45" t="str">
        <f t="shared" si="7"/>
        <v>10084620I000000491130,684</v>
      </c>
      <c r="C464" s="25" t="s">
        <v>377</v>
      </c>
      <c r="D464" s="26">
        <v>10084620</v>
      </c>
      <c r="E464" s="26" t="s">
        <v>1802</v>
      </c>
      <c r="F464" s="26" t="s">
        <v>7</v>
      </c>
      <c r="G464" s="27">
        <v>130.684</v>
      </c>
      <c r="H464" s="30">
        <v>14806.13</v>
      </c>
      <c r="I464" s="30">
        <v>1934924.29</v>
      </c>
      <c r="J464" s="55" t="s">
        <v>2943</v>
      </c>
    </row>
    <row r="465" spans="1:11" s="11" customFormat="1" ht="15.75" x14ac:dyDescent="0.25">
      <c r="A465" s="58">
        <v>461</v>
      </c>
      <c r="B465" s="45" t="str">
        <f t="shared" si="7"/>
        <v>10084877I0000004920,266</v>
      </c>
      <c r="C465" s="25" t="s">
        <v>378</v>
      </c>
      <c r="D465" s="26">
        <v>10084877</v>
      </c>
      <c r="E465" s="26" t="s">
        <v>1803</v>
      </c>
      <c r="F465" s="26" t="s">
        <v>7</v>
      </c>
      <c r="G465" s="27">
        <v>0.26600000000000001</v>
      </c>
      <c r="H465" s="30">
        <v>24002.19</v>
      </c>
      <c r="I465" s="30">
        <v>6384.58</v>
      </c>
      <c r="J465" s="55" t="s">
        <v>2943</v>
      </c>
    </row>
    <row r="466" spans="1:11" s="11" customFormat="1" ht="15.75" x14ac:dyDescent="0.25">
      <c r="A466" s="58">
        <v>462</v>
      </c>
      <c r="B466" s="45" t="str">
        <f t="shared" si="7"/>
        <v>10084910I0000004960,44</v>
      </c>
      <c r="C466" s="25" t="s">
        <v>380</v>
      </c>
      <c r="D466" s="26">
        <v>10084910</v>
      </c>
      <c r="E466" s="26" t="s">
        <v>1805</v>
      </c>
      <c r="F466" s="26" t="s">
        <v>7</v>
      </c>
      <c r="G466" s="27">
        <v>0.44</v>
      </c>
      <c r="H466" s="30">
        <v>15912.87</v>
      </c>
      <c r="I466" s="30">
        <v>7001.66</v>
      </c>
      <c r="J466" s="55" t="s">
        <v>2943</v>
      </c>
      <c r="K466" s="11" t="s">
        <v>4484</v>
      </c>
    </row>
    <row r="467" spans="1:11" s="11" customFormat="1" ht="15.75" x14ac:dyDescent="0.25">
      <c r="A467" s="58">
        <v>463</v>
      </c>
      <c r="B467" s="45" t="str">
        <f t="shared" si="7"/>
        <v>10084734I0000004980,324</v>
      </c>
      <c r="C467" s="25" t="s">
        <v>381</v>
      </c>
      <c r="D467" s="26">
        <v>10084734</v>
      </c>
      <c r="E467" s="26" t="s">
        <v>1806</v>
      </c>
      <c r="F467" s="26" t="s">
        <v>7</v>
      </c>
      <c r="G467" s="27">
        <v>0.32400000000000001</v>
      </c>
      <c r="H467" s="30">
        <v>37252.21</v>
      </c>
      <c r="I467" s="30">
        <v>12069.72</v>
      </c>
      <c r="J467" s="55" t="s">
        <v>2943</v>
      </c>
    </row>
    <row r="468" spans="1:11" s="11" customFormat="1" ht="15.75" x14ac:dyDescent="0.25">
      <c r="A468" s="58">
        <v>464</v>
      </c>
      <c r="B468" s="45" t="str">
        <f t="shared" si="7"/>
        <v>10084498I0000004992,353</v>
      </c>
      <c r="C468" s="25" t="s">
        <v>382</v>
      </c>
      <c r="D468" s="26">
        <v>10084498</v>
      </c>
      <c r="E468" s="26" t="s">
        <v>1807</v>
      </c>
      <c r="F468" s="26" t="s">
        <v>7</v>
      </c>
      <c r="G468" s="27">
        <v>2.3530000000000002</v>
      </c>
      <c r="H468" s="30">
        <v>28364.959999999999</v>
      </c>
      <c r="I468" s="30">
        <v>66742.75</v>
      </c>
      <c r="J468" s="55" t="s">
        <v>2943</v>
      </c>
      <c r="K468" s="11" t="s">
        <v>4483</v>
      </c>
    </row>
    <row r="469" spans="1:11" s="11" customFormat="1" ht="15.75" x14ac:dyDescent="0.25">
      <c r="A469" s="58">
        <v>465</v>
      </c>
      <c r="B469" s="45" t="str">
        <f t="shared" si="7"/>
        <v>10084629I0000005013,205</v>
      </c>
      <c r="C469" s="25" t="s">
        <v>383</v>
      </c>
      <c r="D469" s="26">
        <v>10084629</v>
      </c>
      <c r="E469" s="26" t="s">
        <v>1808</v>
      </c>
      <c r="F469" s="26" t="s">
        <v>7</v>
      </c>
      <c r="G469" s="27">
        <v>3.2050000000000001</v>
      </c>
      <c r="H469" s="30">
        <v>48787.3</v>
      </c>
      <c r="I469" s="30">
        <v>156363.29999999999</v>
      </c>
      <c r="J469" s="55" t="s">
        <v>2943</v>
      </c>
    </row>
    <row r="470" spans="1:11" s="11" customFormat="1" ht="15.75" x14ac:dyDescent="0.25">
      <c r="A470" s="58">
        <v>466</v>
      </c>
      <c r="B470" s="45" t="str">
        <f t="shared" si="7"/>
        <v>10083391I00000050222</v>
      </c>
      <c r="C470" s="25" t="s">
        <v>384</v>
      </c>
      <c r="D470" s="26">
        <v>10083391</v>
      </c>
      <c r="E470" s="26" t="s">
        <v>1809</v>
      </c>
      <c r="F470" s="26" t="s">
        <v>5</v>
      </c>
      <c r="G470" s="27">
        <v>22</v>
      </c>
      <c r="H470" s="30">
        <v>91.06</v>
      </c>
      <c r="I470" s="30">
        <v>2003.32</v>
      </c>
      <c r="J470" s="55" t="s">
        <v>2941</v>
      </c>
    </row>
    <row r="471" spans="1:11" s="11" customFormat="1" ht="15.75" x14ac:dyDescent="0.25">
      <c r="A471" s="58">
        <v>467</v>
      </c>
      <c r="B471" s="45" t="str">
        <f t="shared" si="7"/>
        <v>10085972I000000503661</v>
      </c>
      <c r="C471" s="25" t="s">
        <v>385</v>
      </c>
      <c r="D471" s="26">
        <v>10085972</v>
      </c>
      <c r="E471" s="26" t="s">
        <v>1810</v>
      </c>
      <c r="F471" s="26" t="s">
        <v>5</v>
      </c>
      <c r="G471" s="27">
        <v>661</v>
      </c>
      <c r="H471" s="30">
        <v>128</v>
      </c>
      <c r="I471" s="30">
        <v>84608</v>
      </c>
      <c r="J471" s="55" t="s">
        <v>2941</v>
      </c>
    </row>
    <row r="472" spans="1:11" s="11" customFormat="1" ht="15.75" x14ac:dyDescent="0.25">
      <c r="A472" s="58">
        <v>468</v>
      </c>
      <c r="B472" s="45" t="str">
        <f t="shared" si="7"/>
        <v>10083695I0000005041</v>
      </c>
      <c r="C472" s="25" t="s">
        <v>386</v>
      </c>
      <c r="D472" s="26">
        <v>10083695</v>
      </c>
      <c r="E472" s="26" t="s">
        <v>1811</v>
      </c>
      <c r="F472" s="26" t="s">
        <v>5</v>
      </c>
      <c r="G472" s="27">
        <v>1</v>
      </c>
      <c r="H472" s="30">
        <v>188.76</v>
      </c>
      <c r="I472" s="30">
        <v>188.76</v>
      </c>
      <c r="J472" s="55" t="s">
        <v>2941</v>
      </c>
    </row>
    <row r="473" spans="1:11" s="11" customFormat="1" ht="15.75" x14ac:dyDescent="0.25">
      <c r="A473" s="58">
        <v>469</v>
      </c>
      <c r="B473" s="45" t="str">
        <f t="shared" si="7"/>
        <v>10083739I000000505220</v>
      </c>
      <c r="C473" s="25" t="s">
        <v>387</v>
      </c>
      <c r="D473" s="26">
        <v>10083739</v>
      </c>
      <c r="E473" s="26" t="s">
        <v>1812</v>
      </c>
      <c r="F473" s="26" t="s">
        <v>5</v>
      </c>
      <c r="G473" s="27">
        <v>220</v>
      </c>
      <c r="H473" s="30">
        <v>56.95</v>
      </c>
      <c r="I473" s="30">
        <v>12529</v>
      </c>
      <c r="J473" s="55" t="s">
        <v>2941</v>
      </c>
    </row>
    <row r="474" spans="1:11" s="11" customFormat="1" ht="15.75" x14ac:dyDescent="0.25">
      <c r="A474" s="58">
        <v>470</v>
      </c>
      <c r="B474" s="45" t="str">
        <f t="shared" si="7"/>
        <v>10083738I0000005062</v>
      </c>
      <c r="C474" s="25" t="s">
        <v>388</v>
      </c>
      <c r="D474" s="26">
        <v>10083738</v>
      </c>
      <c r="E474" s="26" t="s">
        <v>1813</v>
      </c>
      <c r="F474" s="26" t="s">
        <v>5</v>
      </c>
      <c r="G474" s="27">
        <v>2</v>
      </c>
      <c r="H474" s="30">
        <v>129.6</v>
      </c>
      <c r="I474" s="30">
        <v>259.2</v>
      </c>
      <c r="J474" s="55" t="s">
        <v>2941</v>
      </c>
    </row>
    <row r="475" spans="1:11" s="11" customFormat="1" ht="15.75" x14ac:dyDescent="0.25">
      <c r="A475" s="58">
        <v>471</v>
      </c>
      <c r="B475" s="45" t="str">
        <f t="shared" si="7"/>
        <v>10083738I000000507165</v>
      </c>
      <c r="C475" s="25" t="s">
        <v>388</v>
      </c>
      <c r="D475" s="26">
        <v>10083738</v>
      </c>
      <c r="E475" s="26" t="s">
        <v>1814</v>
      </c>
      <c r="F475" s="26" t="s">
        <v>5</v>
      </c>
      <c r="G475" s="27">
        <v>165</v>
      </c>
      <c r="H475" s="30">
        <v>248.8</v>
      </c>
      <c r="I475" s="30">
        <v>41052</v>
      </c>
      <c r="J475" s="55" t="s">
        <v>2941</v>
      </c>
    </row>
    <row r="476" spans="1:11" s="11" customFormat="1" ht="15.75" x14ac:dyDescent="0.25">
      <c r="A476" s="58">
        <v>472</v>
      </c>
      <c r="B476" s="45" t="str">
        <f t="shared" si="7"/>
        <v>10083574I0000005084</v>
      </c>
      <c r="C476" s="25" t="s">
        <v>389</v>
      </c>
      <c r="D476" s="26">
        <v>10083574</v>
      </c>
      <c r="E476" s="26" t="s">
        <v>1815</v>
      </c>
      <c r="F476" s="26" t="s">
        <v>5</v>
      </c>
      <c r="G476" s="27">
        <v>4</v>
      </c>
      <c r="H476" s="30">
        <v>10053.16</v>
      </c>
      <c r="I476" s="30">
        <v>40212.639999999999</v>
      </c>
      <c r="J476" s="55" t="s">
        <v>2941</v>
      </c>
    </row>
    <row r="477" spans="1:11" s="11" customFormat="1" ht="15.75" x14ac:dyDescent="0.25">
      <c r="A477" s="58">
        <v>473</v>
      </c>
      <c r="B477" s="45" t="str">
        <f t="shared" si="7"/>
        <v>10083071I0000005092</v>
      </c>
      <c r="C477" s="25" t="s">
        <v>390</v>
      </c>
      <c r="D477" s="26">
        <v>10083071</v>
      </c>
      <c r="E477" s="26" t="s">
        <v>1816</v>
      </c>
      <c r="F477" s="26" t="s">
        <v>5</v>
      </c>
      <c r="G477" s="27">
        <v>2</v>
      </c>
      <c r="H477" s="30">
        <v>55783.94</v>
      </c>
      <c r="I477" s="30">
        <v>111567.88</v>
      </c>
      <c r="J477" s="55" t="s">
        <v>2941</v>
      </c>
    </row>
    <row r="478" spans="1:11" s="11" customFormat="1" ht="31.5" x14ac:dyDescent="0.25">
      <c r="A478" s="58">
        <v>474</v>
      </c>
      <c r="B478" s="45" t="str">
        <f t="shared" si="7"/>
        <v>10083050I0000005101</v>
      </c>
      <c r="C478" s="25" t="s">
        <v>391</v>
      </c>
      <c r="D478" s="26">
        <v>10083050</v>
      </c>
      <c r="E478" s="26" t="s">
        <v>1817</v>
      </c>
      <c r="F478" s="26" t="s">
        <v>5</v>
      </c>
      <c r="G478" s="27">
        <v>1</v>
      </c>
      <c r="H478" s="30">
        <v>6658.46</v>
      </c>
      <c r="I478" s="30">
        <v>6658.46</v>
      </c>
      <c r="J478" s="55" t="s">
        <v>2941</v>
      </c>
    </row>
    <row r="479" spans="1:11" s="11" customFormat="1" ht="15.75" x14ac:dyDescent="0.25">
      <c r="A479" s="58">
        <v>475</v>
      </c>
      <c r="B479" s="45" t="str">
        <f t="shared" si="7"/>
        <v>10083289I00000051210</v>
      </c>
      <c r="C479" s="25" t="s">
        <v>392</v>
      </c>
      <c r="D479" s="26">
        <v>10083289</v>
      </c>
      <c r="E479" s="26" t="s">
        <v>1818</v>
      </c>
      <c r="F479" s="26" t="s">
        <v>5</v>
      </c>
      <c r="G479" s="27">
        <v>10</v>
      </c>
      <c r="H479" s="30">
        <v>92.25</v>
      </c>
      <c r="I479" s="30">
        <v>922.5</v>
      </c>
      <c r="J479" s="55" t="s">
        <v>2941</v>
      </c>
    </row>
    <row r="480" spans="1:11" s="11" customFormat="1" ht="15.75" x14ac:dyDescent="0.25">
      <c r="A480" s="58">
        <v>476</v>
      </c>
      <c r="B480" s="45" t="str">
        <f t="shared" si="7"/>
        <v>10083283I0000005133</v>
      </c>
      <c r="C480" s="25" t="s">
        <v>393</v>
      </c>
      <c r="D480" s="26">
        <v>10083283</v>
      </c>
      <c r="E480" s="26" t="s">
        <v>1819</v>
      </c>
      <c r="F480" s="26" t="s">
        <v>5</v>
      </c>
      <c r="G480" s="27">
        <v>3</v>
      </c>
      <c r="H480" s="30">
        <v>25.28</v>
      </c>
      <c r="I480" s="30">
        <v>75.84</v>
      </c>
      <c r="J480" s="55" t="s">
        <v>2941</v>
      </c>
    </row>
    <row r="481" spans="1:10" s="11" customFormat="1" ht="15.75" x14ac:dyDescent="0.25">
      <c r="A481" s="58">
        <v>477</v>
      </c>
      <c r="B481" s="45" t="str">
        <f t="shared" si="7"/>
        <v>10083284I00000051454</v>
      </c>
      <c r="C481" s="25" t="s">
        <v>394</v>
      </c>
      <c r="D481" s="26">
        <v>10083284</v>
      </c>
      <c r="E481" s="26" t="s">
        <v>1820</v>
      </c>
      <c r="F481" s="26" t="s">
        <v>5</v>
      </c>
      <c r="G481" s="27">
        <v>54</v>
      </c>
      <c r="H481" s="30">
        <v>9.8000000000000007</v>
      </c>
      <c r="I481" s="30">
        <v>529.20000000000005</v>
      </c>
      <c r="J481" s="55" t="s">
        <v>2941</v>
      </c>
    </row>
    <row r="482" spans="1:10" s="11" customFormat="1" ht="15.75" x14ac:dyDescent="0.25">
      <c r="A482" s="58">
        <v>478</v>
      </c>
      <c r="B482" s="45" t="str">
        <f t="shared" si="7"/>
        <v>10083284I00000051530</v>
      </c>
      <c r="C482" s="25" t="s">
        <v>394</v>
      </c>
      <c r="D482" s="26">
        <v>10083284</v>
      </c>
      <c r="E482" s="26" t="s">
        <v>1821</v>
      </c>
      <c r="F482" s="26" t="s">
        <v>5</v>
      </c>
      <c r="G482" s="27">
        <v>30</v>
      </c>
      <c r="H482" s="30">
        <v>24.71</v>
      </c>
      <c r="I482" s="30">
        <v>741.3</v>
      </c>
      <c r="J482" s="55" t="s">
        <v>2941</v>
      </c>
    </row>
    <row r="483" spans="1:10" s="11" customFormat="1" ht="15.75" x14ac:dyDescent="0.25">
      <c r="A483" s="58">
        <v>479</v>
      </c>
      <c r="B483" s="45" t="str">
        <f t="shared" si="7"/>
        <v>10083264I00000051710</v>
      </c>
      <c r="C483" s="25" t="s">
        <v>395</v>
      </c>
      <c r="D483" s="26">
        <v>10083264</v>
      </c>
      <c r="E483" s="26" t="s">
        <v>1822</v>
      </c>
      <c r="F483" s="26" t="s">
        <v>5</v>
      </c>
      <c r="G483" s="27">
        <v>10</v>
      </c>
      <c r="H483" s="30">
        <v>1334.77</v>
      </c>
      <c r="I483" s="30">
        <v>13347.7</v>
      </c>
      <c r="J483" s="55" t="s">
        <v>2941</v>
      </c>
    </row>
    <row r="484" spans="1:10" s="11" customFormat="1" ht="15.75" x14ac:dyDescent="0.25">
      <c r="A484" s="58">
        <v>480</v>
      </c>
      <c r="B484" s="45" t="str">
        <f t="shared" si="7"/>
        <v>10083644I00000051855</v>
      </c>
      <c r="C484" s="25" t="s">
        <v>396</v>
      </c>
      <c r="D484" s="26">
        <v>10083644</v>
      </c>
      <c r="E484" s="26" t="s">
        <v>1823</v>
      </c>
      <c r="F484" s="26" t="s">
        <v>5</v>
      </c>
      <c r="G484" s="27">
        <v>55</v>
      </c>
      <c r="H484" s="30">
        <v>403.58</v>
      </c>
      <c r="I484" s="30">
        <v>22196.9</v>
      </c>
      <c r="J484" s="55" t="s">
        <v>2941</v>
      </c>
    </row>
    <row r="485" spans="1:10" s="11" customFormat="1" ht="31.5" x14ac:dyDescent="0.25">
      <c r="A485" s="58">
        <v>481</v>
      </c>
      <c r="B485" s="45" t="str">
        <f t="shared" si="7"/>
        <v>60048896I0000005191</v>
      </c>
      <c r="C485" s="25" t="s">
        <v>397</v>
      </c>
      <c r="D485" s="26">
        <v>60048896</v>
      </c>
      <c r="E485" s="26" t="s">
        <v>1824</v>
      </c>
      <c r="F485" s="26" t="s">
        <v>5</v>
      </c>
      <c r="G485" s="27">
        <v>1</v>
      </c>
      <c r="H485" s="30">
        <v>55247.47</v>
      </c>
      <c r="I485" s="30">
        <v>55247.47</v>
      </c>
      <c r="J485" s="55" t="s">
        <v>2941</v>
      </c>
    </row>
    <row r="486" spans="1:10" s="11" customFormat="1" ht="15.75" x14ac:dyDescent="0.25">
      <c r="A486" s="58">
        <v>482</v>
      </c>
      <c r="B486" s="45" t="str">
        <f t="shared" si="7"/>
        <v>10083700I0000005201</v>
      </c>
      <c r="C486" s="25" t="s">
        <v>398</v>
      </c>
      <c r="D486" s="26">
        <v>10083700</v>
      </c>
      <c r="E486" s="26" t="s">
        <v>1825</v>
      </c>
      <c r="F486" s="26" t="s">
        <v>5</v>
      </c>
      <c r="G486" s="27">
        <v>1</v>
      </c>
      <c r="H486" s="30">
        <v>55247.47</v>
      </c>
      <c r="I486" s="30">
        <v>55247.47</v>
      </c>
      <c r="J486" s="55" t="s">
        <v>2941</v>
      </c>
    </row>
    <row r="487" spans="1:10" s="11" customFormat="1" ht="15.75" x14ac:dyDescent="0.25">
      <c r="A487" s="58">
        <v>483</v>
      </c>
      <c r="B487" s="45" t="str">
        <f t="shared" si="7"/>
        <v>50061272I0000005216</v>
      </c>
      <c r="C487" s="25" t="s">
        <v>399</v>
      </c>
      <c r="D487" s="26">
        <v>50061272</v>
      </c>
      <c r="E487" s="26" t="s">
        <v>1826</v>
      </c>
      <c r="F487" s="26" t="s">
        <v>6</v>
      </c>
      <c r="G487" s="27">
        <v>6</v>
      </c>
      <c r="H487" s="30">
        <v>199881.96</v>
      </c>
      <c r="I487" s="30">
        <v>1199291.76</v>
      </c>
      <c r="J487" s="55" t="s">
        <v>2941</v>
      </c>
    </row>
    <row r="488" spans="1:10" s="11" customFormat="1" ht="15.75" x14ac:dyDescent="0.25">
      <c r="A488" s="58">
        <v>484</v>
      </c>
      <c r="B488" s="45" t="str">
        <f t="shared" si="7"/>
        <v>10081521I00000052240</v>
      </c>
      <c r="C488" s="25" t="s">
        <v>400</v>
      </c>
      <c r="D488" s="26">
        <v>10081521</v>
      </c>
      <c r="E488" s="26" t="s">
        <v>1827</v>
      </c>
      <c r="F488" s="26" t="s">
        <v>5</v>
      </c>
      <c r="G488" s="27">
        <v>40</v>
      </c>
      <c r="H488" s="30">
        <v>93.46</v>
      </c>
      <c r="I488" s="30">
        <v>3738.4</v>
      </c>
      <c r="J488" s="55" t="s">
        <v>2941</v>
      </c>
    </row>
    <row r="489" spans="1:10" s="11" customFormat="1" ht="15.75" x14ac:dyDescent="0.25">
      <c r="A489" s="58">
        <v>485</v>
      </c>
      <c r="B489" s="45" t="str">
        <f t="shared" si="7"/>
        <v>50060779I0000005234</v>
      </c>
      <c r="C489" s="25" t="s">
        <v>401</v>
      </c>
      <c r="D489" s="26">
        <v>50060779</v>
      </c>
      <c r="E489" s="26" t="s">
        <v>1828</v>
      </c>
      <c r="F489" s="26" t="s">
        <v>5</v>
      </c>
      <c r="G489" s="27">
        <v>4</v>
      </c>
      <c r="H489" s="30">
        <v>511.5</v>
      </c>
      <c r="I489" s="30">
        <v>2046</v>
      </c>
      <c r="J489" s="55" t="s">
        <v>2941</v>
      </c>
    </row>
    <row r="490" spans="1:10" s="11" customFormat="1" ht="15.75" x14ac:dyDescent="0.25">
      <c r="A490" s="58">
        <v>486</v>
      </c>
      <c r="B490" s="45" t="str">
        <f t="shared" si="7"/>
        <v>50060974I0000005242</v>
      </c>
      <c r="C490" s="25" t="s">
        <v>20</v>
      </c>
      <c r="D490" s="26">
        <v>50060974</v>
      </c>
      <c r="E490" s="26" t="s">
        <v>1829</v>
      </c>
      <c r="F490" s="26" t="s">
        <v>5</v>
      </c>
      <c r="G490" s="27">
        <v>2</v>
      </c>
      <c r="H490" s="30">
        <v>646.35</v>
      </c>
      <c r="I490" s="30">
        <v>1292.7</v>
      </c>
      <c r="J490" s="55" t="s">
        <v>2941</v>
      </c>
    </row>
    <row r="491" spans="1:10" s="11" customFormat="1" ht="15.75" x14ac:dyDescent="0.25">
      <c r="A491" s="58">
        <v>487</v>
      </c>
      <c r="B491" s="45" t="str">
        <f t="shared" si="7"/>
        <v>50067721I0000005254</v>
      </c>
      <c r="C491" s="25" t="s">
        <v>21</v>
      </c>
      <c r="D491" s="26">
        <v>50067721</v>
      </c>
      <c r="E491" s="26" t="s">
        <v>1830</v>
      </c>
      <c r="F491" s="26" t="s">
        <v>5</v>
      </c>
      <c r="G491" s="27">
        <v>4</v>
      </c>
      <c r="H491" s="30">
        <v>433.38</v>
      </c>
      <c r="I491" s="30">
        <v>1733.52</v>
      </c>
      <c r="J491" s="55" t="s">
        <v>2941</v>
      </c>
    </row>
    <row r="492" spans="1:10" s="11" customFormat="1" ht="15.75" x14ac:dyDescent="0.25">
      <c r="A492" s="58">
        <v>488</v>
      </c>
      <c r="B492" s="45" t="str">
        <f t="shared" si="7"/>
        <v>10082959I0000005261,09</v>
      </c>
      <c r="C492" s="25" t="s">
        <v>402</v>
      </c>
      <c r="D492" s="26">
        <v>10082959</v>
      </c>
      <c r="E492" s="26" t="s">
        <v>1831</v>
      </c>
      <c r="F492" s="26" t="s">
        <v>10</v>
      </c>
      <c r="G492" s="27">
        <v>1.0900000000000001</v>
      </c>
      <c r="H492" s="30">
        <v>124803.1</v>
      </c>
      <c r="I492" s="30">
        <v>136035.38</v>
      </c>
      <c r="J492" s="55" t="s">
        <v>2941</v>
      </c>
    </row>
    <row r="493" spans="1:10" s="11" customFormat="1" ht="15.75" x14ac:dyDescent="0.25">
      <c r="A493" s="58">
        <v>489</v>
      </c>
      <c r="B493" s="45" t="str">
        <f t="shared" si="7"/>
        <v>10082661I0000005290,039</v>
      </c>
      <c r="C493" s="25" t="s">
        <v>403</v>
      </c>
      <c r="D493" s="26">
        <v>10082661</v>
      </c>
      <c r="E493" s="26" t="s">
        <v>1832</v>
      </c>
      <c r="F493" s="26" t="s">
        <v>10</v>
      </c>
      <c r="G493" s="27">
        <v>3.9E-2</v>
      </c>
      <c r="H493" s="30">
        <v>5729.69</v>
      </c>
      <c r="I493" s="30">
        <v>223.46</v>
      </c>
      <c r="J493" s="55" t="s">
        <v>2941</v>
      </c>
    </row>
    <row r="494" spans="1:10" s="11" customFormat="1" ht="15.75" x14ac:dyDescent="0.25">
      <c r="A494" s="58">
        <v>490</v>
      </c>
      <c r="B494" s="45" t="str">
        <f t="shared" si="7"/>
        <v>10082645I0000005300,064</v>
      </c>
      <c r="C494" s="25" t="s">
        <v>404</v>
      </c>
      <c r="D494" s="26">
        <v>10082645</v>
      </c>
      <c r="E494" s="26" t="s">
        <v>1833</v>
      </c>
      <c r="F494" s="26" t="s">
        <v>10</v>
      </c>
      <c r="G494" s="27">
        <v>6.4000000000000001E-2</v>
      </c>
      <c r="H494" s="30">
        <v>12023.72</v>
      </c>
      <c r="I494" s="30">
        <v>769.52</v>
      </c>
      <c r="J494" s="55" t="s">
        <v>2941</v>
      </c>
    </row>
    <row r="495" spans="1:10" s="11" customFormat="1" ht="15.75" x14ac:dyDescent="0.25">
      <c r="A495" s="58">
        <v>491</v>
      </c>
      <c r="B495" s="45" t="str">
        <f t="shared" si="7"/>
        <v>10082876I0000005310,112</v>
      </c>
      <c r="C495" s="25" t="s">
        <v>405</v>
      </c>
      <c r="D495" s="26">
        <v>10082876</v>
      </c>
      <c r="E495" s="26" t="s">
        <v>1834</v>
      </c>
      <c r="F495" s="26" t="s">
        <v>10</v>
      </c>
      <c r="G495" s="27">
        <v>0.112</v>
      </c>
      <c r="H495" s="30">
        <v>61327.07</v>
      </c>
      <c r="I495" s="30">
        <v>6868.63</v>
      </c>
      <c r="J495" s="55" t="s">
        <v>2941</v>
      </c>
    </row>
    <row r="496" spans="1:10" s="11" customFormat="1" ht="15.75" x14ac:dyDescent="0.25">
      <c r="A496" s="58">
        <v>492</v>
      </c>
      <c r="B496" s="45" t="str">
        <f t="shared" si="7"/>
        <v>10083612I000000535450</v>
      </c>
      <c r="C496" s="25" t="s">
        <v>406</v>
      </c>
      <c r="D496" s="26">
        <v>10083612</v>
      </c>
      <c r="E496" s="26" t="s">
        <v>1835</v>
      </c>
      <c r="F496" s="26" t="s">
        <v>5</v>
      </c>
      <c r="G496" s="27">
        <v>450</v>
      </c>
      <c r="H496" s="30">
        <v>8.6199999999999992</v>
      </c>
      <c r="I496" s="30">
        <v>3879</v>
      </c>
      <c r="J496" s="55" t="s">
        <v>2941</v>
      </c>
    </row>
    <row r="497" spans="1:10" s="11" customFormat="1" ht="15.75" x14ac:dyDescent="0.25">
      <c r="A497" s="58">
        <v>493</v>
      </c>
      <c r="B497" s="45" t="str">
        <f t="shared" si="7"/>
        <v>10083614I000000536300</v>
      </c>
      <c r="C497" s="25" t="s">
        <v>407</v>
      </c>
      <c r="D497" s="26">
        <v>10083614</v>
      </c>
      <c r="E497" s="26" t="s">
        <v>1836</v>
      </c>
      <c r="F497" s="26" t="s">
        <v>5</v>
      </c>
      <c r="G497" s="27">
        <v>300</v>
      </c>
      <c r="H497" s="30">
        <v>9.89</v>
      </c>
      <c r="I497" s="30">
        <v>2967</v>
      </c>
      <c r="J497" s="55" t="s">
        <v>2941</v>
      </c>
    </row>
    <row r="498" spans="1:10" s="11" customFormat="1" ht="15.75" x14ac:dyDescent="0.25">
      <c r="A498" s="58">
        <v>494</v>
      </c>
      <c r="B498" s="45" t="str">
        <f t="shared" si="7"/>
        <v>10083597I0000005375</v>
      </c>
      <c r="C498" s="25" t="s">
        <v>408</v>
      </c>
      <c r="D498" s="26">
        <v>10083597</v>
      </c>
      <c r="E498" s="26" t="s">
        <v>1837</v>
      </c>
      <c r="F498" s="26" t="s">
        <v>5</v>
      </c>
      <c r="G498" s="27">
        <v>5</v>
      </c>
      <c r="H498" s="30">
        <v>8.02</v>
      </c>
      <c r="I498" s="30">
        <v>40.1</v>
      </c>
      <c r="J498" s="55" t="s">
        <v>2941</v>
      </c>
    </row>
    <row r="499" spans="1:10" s="11" customFormat="1" ht="15.75" x14ac:dyDescent="0.25">
      <c r="A499" s="58">
        <v>495</v>
      </c>
      <c r="B499" s="45" t="str">
        <f t="shared" si="7"/>
        <v>10083597I00000053830</v>
      </c>
      <c r="C499" s="25" t="s">
        <v>408</v>
      </c>
      <c r="D499" s="26">
        <v>10083597</v>
      </c>
      <c r="E499" s="26" t="s">
        <v>1838</v>
      </c>
      <c r="F499" s="26" t="s">
        <v>5</v>
      </c>
      <c r="G499" s="27">
        <v>30</v>
      </c>
      <c r="H499" s="30">
        <v>12.14</v>
      </c>
      <c r="I499" s="30">
        <v>364.2</v>
      </c>
      <c r="J499" s="55" t="s">
        <v>2941</v>
      </c>
    </row>
    <row r="500" spans="1:10" s="11" customFormat="1" ht="15.75" x14ac:dyDescent="0.25">
      <c r="A500" s="58">
        <v>496</v>
      </c>
      <c r="B500" s="45" t="str">
        <f t="shared" si="7"/>
        <v>10083599I000000539100</v>
      </c>
      <c r="C500" s="25" t="s">
        <v>409</v>
      </c>
      <c r="D500" s="26">
        <v>10083599</v>
      </c>
      <c r="E500" s="26" t="s">
        <v>1839</v>
      </c>
      <c r="F500" s="26" t="s">
        <v>5</v>
      </c>
      <c r="G500" s="27">
        <v>100</v>
      </c>
      <c r="H500" s="30">
        <v>25.11</v>
      </c>
      <c r="I500" s="30">
        <v>2511</v>
      </c>
      <c r="J500" s="55" t="s">
        <v>2941</v>
      </c>
    </row>
    <row r="501" spans="1:10" s="11" customFormat="1" ht="15.75" x14ac:dyDescent="0.25">
      <c r="A501" s="58">
        <v>497</v>
      </c>
      <c r="B501" s="45" t="str">
        <f t="shared" si="7"/>
        <v>10083362I00000054012</v>
      </c>
      <c r="C501" s="25" t="s">
        <v>410</v>
      </c>
      <c r="D501" s="26">
        <v>10083362</v>
      </c>
      <c r="E501" s="26" t="s">
        <v>1840</v>
      </c>
      <c r="F501" s="26" t="s">
        <v>5</v>
      </c>
      <c r="G501" s="27">
        <v>12</v>
      </c>
      <c r="H501" s="30">
        <v>495</v>
      </c>
      <c r="I501" s="30">
        <v>5940</v>
      </c>
      <c r="J501" s="55" t="s">
        <v>2941</v>
      </c>
    </row>
    <row r="502" spans="1:10" s="11" customFormat="1" ht="15.75" x14ac:dyDescent="0.25">
      <c r="A502" s="58">
        <v>498</v>
      </c>
      <c r="B502" s="45" t="str">
        <f t="shared" si="7"/>
        <v>10083362I00000054135</v>
      </c>
      <c r="C502" s="25" t="s">
        <v>410</v>
      </c>
      <c r="D502" s="26">
        <v>10083362</v>
      </c>
      <c r="E502" s="26" t="s">
        <v>1841</v>
      </c>
      <c r="F502" s="26" t="s">
        <v>5</v>
      </c>
      <c r="G502" s="27">
        <v>35</v>
      </c>
      <c r="H502" s="30">
        <v>217.15</v>
      </c>
      <c r="I502" s="30">
        <v>7600.25</v>
      </c>
      <c r="J502" s="55" t="s">
        <v>2941</v>
      </c>
    </row>
    <row r="503" spans="1:10" s="11" customFormat="1" ht="15.75" x14ac:dyDescent="0.25">
      <c r="A503" s="58">
        <v>499</v>
      </c>
      <c r="B503" s="45" t="str">
        <f t="shared" si="7"/>
        <v>10083362I00000054256</v>
      </c>
      <c r="C503" s="25" t="s">
        <v>410</v>
      </c>
      <c r="D503" s="26">
        <v>10083362</v>
      </c>
      <c r="E503" s="26" t="s">
        <v>1842</v>
      </c>
      <c r="F503" s="26" t="s">
        <v>5</v>
      </c>
      <c r="G503" s="27">
        <v>56</v>
      </c>
      <c r="H503" s="30">
        <v>207.95</v>
      </c>
      <c r="I503" s="30">
        <v>11645.2</v>
      </c>
      <c r="J503" s="55" t="s">
        <v>2941</v>
      </c>
    </row>
    <row r="504" spans="1:10" s="11" customFormat="1" ht="15.75" x14ac:dyDescent="0.25">
      <c r="A504" s="58">
        <v>500</v>
      </c>
      <c r="B504" s="45" t="str">
        <f t="shared" si="7"/>
        <v>10083643I0000005431</v>
      </c>
      <c r="C504" s="25" t="s">
        <v>411</v>
      </c>
      <c r="D504" s="26">
        <v>10083643</v>
      </c>
      <c r="E504" s="26" t="s">
        <v>1843</v>
      </c>
      <c r="F504" s="26" t="s">
        <v>5</v>
      </c>
      <c r="G504" s="27">
        <v>1</v>
      </c>
      <c r="H504" s="30">
        <v>528</v>
      </c>
      <c r="I504" s="30">
        <v>528</v>
      </c>
      <c r="J504" s="55" t="s">
        <v>2941</v>
      </c>
    </row>
    <row r="505" spans="1:10" s="11" customFormat="1" ht="15.75" x14ac:dyDescent="0.25">
      <c r="A505" s="58">
        <v>501</v>
      </c>
      <c r="B505" s="45" t="str">
        <f t="shared" si="7"/>
        <v>10083643I00000054416</v>
      </c>
      <c r="C505" s="25" t="s">
        <v>411</v>
      </c>
      <c r="D505" s="26">
        <v>10083643</v>
      </c>
      <c r="E505" s="26" t="s">
        <v>1844</v>
      </c>
      <c r="F505" s="26" t="s">
        <v>5</v>
      </c>
      <c r="G505" s="27">
        <v>16</v>
      </c>
      <c r="H505" s="30">
        <v>4317.24</v>
      </c>
      <c r="I505" s="30">
        <v>69075.839999999997</v>
      </c>
      <c r="J505" s="55" t="s">
        <v>2941</v>
      </c>
    </row>
    <row r="506" spans="1:10" s="11" customFormat="1" ht="15.75" x14ac:dyDescent="0.25">
      <c r="A506" s="58">
        <v>502</v>
      </c>
      <c r="B506" s="45" t="str">
        <f t="shared" si="7"/>
        <v>10083088I00000054539</v>
      </c>
      <c r="C506" s="25" t="s">
        <v>412</v>
      </c>
      <c r="D506" s="26">
        <v>10083088</v>
      </c>
      <c r="E506" s="26" t="s">
        <v>1845</v>
      </c>
      <c r="F506" s="26" t="s">
        <v>5</v>
      </c>
      <c r="G506" s="27">
        <v>39</v>
      </c>
      <c r="H506" s="30">
        <v>903.89</v>
      </c>
      <c r="I506" s="30">
        <v>35251.71</v>
      </c>
      <c r="J506" s="55" t="s">
        <v>2941</v>
      </c>
    </row>
    <row r="507" spans="1:10" s="11" customFormat="1" ht="15.75" x14ac:dyDescent="0.25">
      <c r="A507" s="58">
        <v>503</v>
      </c>
      <c r="B507" s="45" t="str">
        <f t="shared" si="7"/>
        <v>10083227I0000005468</v>
      </c>
      <c r="C507" s="25" t="s">
        <v>413</v>
      </c>
      <c r="D507" s="26">
        <v>10083227</v>
      </c>
      <c r="E507" s="26" t="s">
        <v>1846</v>
      </c>
      <c r="F507" s="26" t="s">
        <v>5</v>
      </c>
      <c r="G507" s="27">
        <v>8</v>
      </c>
      <c r="H507" s="30">
        <v>157.5</v>
      </c>
      <c r="I507" s="30">
        <v>1260</v>
      </c>
      <c r="J507" s="55" t="s">
        <v>2941</v>
      </c>
    </row>
    <row r="508" spans="1:10" s="11" customFormat="1" ht="15.75" x14ac:dyDescent="0.25">
      <c r="A508" s="58">
        <v>504</v>
      </c>
      <c r="B508" s="45" t="str">
        <f t="shared" si="7"/>
        <v>10083228I00000054744</v>
      </c>
      <c r="C508" s="25" t="s">
        <v>414</v>
      </c>
      <c r="D508" s="26">
        <v>10083228</v>
      </c>
      <c r="E508" s="26" t="s">
        <v>1847</v>
      </c>
      <c r="F508" s="26" t="s">
        <v>5</v>
      </c>
      <c r="G508" s="27">
        <v>44</v>
      </c>
      <c r="H508" s="30">
        <v>119.84</v>
      </c>
      <c r="I508" s="30">
        <v>5272.96</v>
      </c>
      <c r="J508" s="55" t="s">
        <v>2941</v>
      </c>
    </row>
    <row r="509" spans="1:10" s="11" customFormat="1" ht="15.75" x14ac:dyDescent="0.25">
      <c r="A509" s="58">
        <v>505</v>
      </c>
      <c r="B509" s="45" t="str">
        <f t="shared" si="7"/>
        <v>10083092I0000005481</v>
      </c>
      <c r="C509" s="25" t="s">
        <v>415</v>
      </c>
      <c r="D509" s="26">
        <v>10083092</v>
      </c>
      <c r="E509" s="26" t="s">
        <v>1848</v>
      </c>
      <c r="F509" s="26" t="s">
        <v>5</v>
      </c>
      <c r="G509" s="27">
        <v>1</v>
      </c>
      <c r="H509" s="30">
        <v>1580.6</v>
      </c>
      <c r="I509" s="30">
        <v>1580.6</v>
      </c>
      <c r="J509" s="55" t="s">
        <v>2941</v>
      </c>
    </row>
    <row r="510" spans="1:10" s="11" customFormat="1" ht="15.75" x14ac:dyDescent="0.25">
      <c r="A510" s="58">
        <v>506</v>
      </c>
      <c r="B510" s="45" t="str">
        <f t="shared" si="7"/>
        <v>10083092I0000005494</v>
      </c>
      <c r="C510" s="25" t="s">
        <v>415</v>
      </c>
      <c r="D510" s="26">
        <v>10083092</v>
      </c>
      <c r="E510" s="26" t="s">
        <v>1849</v>
      </c>
      <c r="F510" s="26" t="s">
        <v>5</v>
      </c>
      <c r="G510" s="27">
        <v>4</v>
      </c>
      <c r="H510" s="30">
        <v>495.76</v>
      </c>
      <c r="I510" s="30">
        <v>1983.04</v>
      </c>
      <c r="J510" s="55" t="s">
        <v>2941</v>
      </c>
    </row>
    <row r="511" spans="1:10" s="11" customFormat="1" ht="15.75" x14ac:dyDescent="0.25">
      <c r="A511" s="58">
        <v>507</v>
      </c>
      <c r="B511" s="45" t="str">
        <f t="shared" si="7"/>
        <v>10083092I000000550154</v>
      </c>
      <c r="C511" s="25" t="s">
        <v>415</v>
      </c>
      <c r="D511" s="26">
        <v>10083092</v>
      </c>
      <c r="E511" s="26" t="s">
        <v>1850</v>
      </c>
      <c r="F511" s="26" t="s">
        <v>5</v>
      </c>
      <c r="G511" s="27">
        <v>154</v>
      </c>
      <c r="H511" s="30">
        <v>504.41</v>
      </c>
      <c r="I511" s="30">
        <v>77679.14</v>
      </c>
      <c r="J511" s="55" t="s">
        <v>2941</v>
      </c>
    </row>
    <row r="512" spans="1:10" s="11" customFormat="1" ht="15.75" x14ac:dyDescent="0.25">
      <c r="A512" s="58">
        <v>508</v>
      </c>
      <c r="B512" s="45" t="str">
        <f t="shared" si="7"/>
        <v>10083092I000000551261</v>
      </c>
      <c r="C512" s="25" t="s">
        <v>415</v>
      </c>
      <c r="D512" s="26">
        <v>10083092</v>
      </c>
      <c r="E512" s="26" t="s">
        <v>1851</v>
      </c>
      <c r="F512" s="26" t="s">
        <v>5</v>
      </c>
      <c r="G512" s="27">
        <v>261</v>
      </c>
      <c r="H512" s="30">
        <v>515.86</v>
      </c>
      <c r="I512" s="30">
        <v>134639.46</v>
      </c>
      <c r="J512" s="55" t="s">
        <v>2941</v>
      </c>
    </row>
    <row r="513" spans="1:10" s="11" customFormat="1" ht="15.75" x14ac:dyDescent="0.25">
      <c r="A513" s="58">
        <v>509</v>
      </c>
      <c r="B513" s="45" t="str">
        <f t="shared" si="7"/>
        <v>10083375I0000005528</v>
      </c>
      <c r="C513" s="25" t="s">
        <v>416</v>
      </c>
      <c r="D513" s="26">
        <v>10083375</v>
      </c>
      <c r="E513" s="26" t="s">
        <v>1852</v>
      </c>
      <c r="F513" s="26" t="s">
        <v>5</v>
      </c>
      <c r="G513" s="27">
        <v>8</v>
      </c>
      <c r="H513" s="30">
        <v>16.48</v>
      </c>
      <c r="I513" s="30">
        <v>131.84</v>
      </c>
      <c r="J513" s="55" t="s">
        <v>2941</v>
      </c>
    </row>
    <row r="514" spans="1:10" s="11" customFormat="1" ht="15.75" x14ac:dyDescent="0.25">
      <c r="A514" s="58">
        <v>510</v>
      </c>
      <c r="B514" s="45" t="str">
        <f t="shared" si="7"/>
        <v>10083375I0000005537</v>
      </c>
      <c r="C514" s="25" t="s">
        <v>416</v>
      </c>
      <c r="D514" s="26">
        <v>10083375</v>
      </c>
      <c r="E514" s="26" t="s">
        <v>1853</v>
      </c>
      <c r="F514" s="26" t="s">
        <v>5</v>
      </c>
      <c r="G514" s="27">
        <v>7</v>
      </c>
      <c r="H514" s="30">
        <v>19.329999999999998</v>
      </c>
      <c r="I514" s="30">
        <v>135.31</v>
      </c>
      <c r="J514" s="55" t="s">
        <v>2941</v>
      </c>
    </row>
    <row r="515" spans="1:10" s="11" customFormat="1" ht="15.75" x14ac:dyDescent="0.25">
      <c r="A515" s="58">
        <v>511</v>
      </c>
      <c r="B515" s="45" t="str">
        <f t="shared" si="7"/>
        <v>50061372I0000005546</v>
      </c>
      <c r="C515" s="25" t="s">
        <v>417</v>
      </c>
      <c r="D515" s="26">
        <v>50061372</v>
      </c>
      <c r="E515" s="26" t="s">
        <v>1854</v>
      </c>
      <c r="F515" s="26" t="s">
        <v>5</v>
      </c>
      <c r="G515" s="27">
        <v>6</v>
      </c>
      <c r="H515" s="30">
        <v>50.21</v>
      </c>
      <c r="I515" s="30">
        <v>301.26</v>
      </c>
      <c r="J515" s="55" t="s">
        <v>2941</v>
      </c>
    </row>
    <row r="516" spans="1:10" s="11" customFormat="1" ht="15.75" x14ac:dyDescent="0.25">
      <c r="A516" s="58">
        <v>512</v>
      </c>
      <c r="B516" s="45" t="str">
        <f t="shared" si="7"/>
        <v>10083101I0000005554</v>
      </c>
      <c r="C516" s="25" t="s">
        <v>418</v>
      </c>
      <c r="D516" s="26">
        <v>10083101</v>
      </c>
      <c r="E516" s="26" t="s">
        <v>1855</v>
      </c>
      <c r="F516" s="26" t="s">
        <v>5</v>
      </c>
      <c r="G516" s="27">
        <v>4</v>
      </c>
      <c r="H516" s="30">
        <v>538.67999999999995</v>
      </c>
      <c r="I516" s="30">
        <v>2154.7199999999998</v>
      </c>
      <c r="J516" s="55" t="s">
        <v>2941</v>
      </c>
    </row>
    <row r="517" spans="1:10" s="11" customFormat="1" ht="15.75" x14ac:dyDescent="0.25">
      <c r="A517" s="58">
        <v>513</v>
      </c>
      <c r="B517" s="45" t="str">
        <f t="shared" si="7"/>
        <v>10083090I00000055668</v>
      </c>
      <c r="C517" s="25" t="s">
        <v>419</v>
      </c>
      <c r="D517" s="26">
        <v>10083090</v>
      </c>
      <c r="E517" s="26" t="s">
        <v>1856</v>
      </c>
      <c r="F517" s="26" t="s">
        <v>5</v>
      </c>
      <c r="G517" s="27">
        <v>68</v>
      </c>
      <c r="H517" s="30">
        <v>748.68</v>
      </c>
      <c r="I517" s="30">
        <v>50910.239999999998</v>
      </c>
      <c r="J517" s="55" t="s">
        <v>2941</v>
      </c>
    </row>
    <row r="518" spans="1:10" s="11" customFormat="1" ht="15.75" x14ac:dyDescent="0.25">
      <c r="A518" s="58">
        <v>514</v>
      </c>
      <c r="B518" s="45" t="str">
        <f t="shared" ref="B518:B581" si="8">CONCATENATE(D518,E518,G518)</f>
        <v>50061382I00000055714</v>
      </c>
      <c r="C518" s="25" t="s">
        <v>420</v>
      </c>
      <c r="D518" s="26">
        <v>50061382</v>
      </c>
      <c r="E518" s="26" t="s">
        <v>1857</v>
      </c>
      <c r="F518" s="26" t="s">
        <v>5</v>
      </c>
      <c r="G518" s="27">
        <v>14</v>
      </c>
      <c r="H518" s="30">
        <v>812.59</v>
      </c>
      <c r="I518" s="30">
        <v>11376.26</v>
      </c>
      <c r="J518" s="55" t="s">
        <v>2941</v>
      </c>
    </row>
    <row r="519" spans="1:10" s="11" customFormat="1" ht="15.75" x14ac:dyDescent="0.25">
      <c r="A519" s="58">
        <v>515</v>
      </c>
      <c r="B519" s="45" t="str">
        <f t="shared" si="8"/>
        <v>10083197I00000055856</v>
      </c>
      <c r="C519" s="25" t="s">
        <v>421</v>
      </c>
      <c r="D519" s="26">
        <v>10083197</v>
      </c>
      <c r="E519" s="26" t="s">
        <v>1858</v>
      </c>
      <c r="F519" s="26" t="s">
        <v>5</v>
      </c>
      <c r="G519" s="27">
        <v>56</v>
      </c>
      <c r="H519" s="30">
        <v>368.63</v>
      </c>
      <c r="I519" s="30">
        <v>20643.28</v>
      </c>
      <c r="J519" s="55" t="s">
        <v>2941</v>
      </c>
    </row>
    <row r="520" spans="1:10" s="11" customFormat="1" ht="15.75" x14ac:dyDescent="0.25">
      <c r="A520" s="58">
        <v>516</v>
      </c>
      <c r="B520" s="45" t="str">
        <f t="shared" si="8"/>
        <v>10083196I00000055912</v>
      </c>
      <c r="C520" s="25" t="s">
        <v>422</v>
      </c>
      <c r="D520" s="26">
        <v>10083196</v>
      </c>
      <c r="E520" s="26" t="s">
        <v>1859</v>
      </c>
      <c r="F520" s="26" t="s">
        <v>5</v>
      </c>
      <c r="G520" s="27">
        <v>12</v>
      </c>
      <c r="H520" s="30">
        <v>329.83</v>
      </c>
      <c r="I520" s="30">
        <v>3957.96</v>
      </c>
      <c r="J520" s="55" t="s">
        <v>2941</v>
      </c>
    </row>
    <row r="521" spans="1:10" s="11" customFormat="1" ht="15.75" x14ac:dyDescent="0.25">
      <c r="A521" s="58">
        <v>517</v>
      </c>
      <c r="B521" s="45" t="str">
        <f t="shared" si="8"/>
        <v>10083563I0000005604</v>
      </c>
      <c r="C521" s="25" t="s">
        <v>423</v>
      </c>
      <c r="D521" s="26">
        <v>10083563</v>
      </c>
      <c r="E521" s="26" t="s">
        <v>1860</v>
      </c>
      <c r="F521" s="26" t="s">
        <v>5</v>
      </c>
      <c r="G521" s="27">
        <v>4</v>
      </c>
      <c r="H521" s="30">
        <v>272.74</v>
      </c>
      <c r="I521" s="30">
        <v>1090.96</v>
      </c>
      <c r="J521" s="55" t="s">
        <v>2941</v>
      </c>
    </row>
    <row r="522" spans="1:10" s="11" customFormat="1" ht="15.75" x14ac:dyDescent="0.25">
      <c r="A522" s="58">
        <v>518</v>
      </c>
      <c r="B522" s="45" t="str">
        <f t="shared" si="8"/>
        <v>10083563I00000056158</v>
      </c>
      <c r="C522" s="25" t="s">
        <v>423</v>
      </c>
      <c r="D522" s="26">
        <v>10083563</v>
      </c>
      <c r="E522" s="26" t="s">
        <v>1861</v>
      </c>
      <c r="F522" s="26" t="s">
        <v>5</v>
      </c>
      <c r="G522" s="27">
        <v>58</v>
      </c>
      <c r="H522" s="30">
        <v>337.82</v>
      </c>
      <c r="I522" s="30">
        <v>19593.560000000001</v>
      </c>
      <c r="J522" s="55" t="s">
        <v>2941</v>
      </c>
    </row>
    <row r="523" spans="1:10" s="11" customFormat="1" ht="15.75" x14ac:dyDescent="0.25">
      <c r="A523" s="58">
        <v>519</v>
      </c>
      <c r="B523" s="45" t="str">
        <f t="shared" si="8"/>
        <v>10083385I000000562183</v>
      </c>
      <c r="C523" s="25" t="s">
        <v>424</v>
      </c>
      <c r="D523" s="26">
        <v>10083385</v>
      </c>
      <c r="E523" s="26" t="s">
        <v>1862</v>
      </c>
      <c r="F523" s="26" t="s">
        <v>5</v>
      </c>
      <c r="G523" s="27">
        <v>183</v>
      </c>
      <c r="H523" s="30">
        <v>115.27</v>
      </c>
      <c r="I523" s="30">
        <v>21094.41</v>
      </c>
      <c r="J523" s="55" t="s">
        <v>2941</v>
      </c>
    </row>
    <row r="524" spans="1:10" s="11" customFormat="1" ht="15.75" x14ac:dyDescent="0.25">
      <c r="A524" s="58">
        <v>520</v>
      </c>
      <c r="B524" s="45" t="str">
        <f t="shared" si="8"/>
        <v>10083737I0000005632</v>
      </c>
      <c r="C524" s="25" t="s">
        <v>425</v>
      </c>
      <c r="D524" s="26">
        <v>10083737</v>
      </c>
      <c r="E524" s="26" t="s">
        <v>1863</v>
      </c>
      <c r="F524" s="26" t="s">
        <v>5</v>
      </c>
      <c r="G524" s="27">
        <v>2</v>
      </c>
      <c r="H524" s="30">
        <v>214.79</v>
      </c>
      <c r="I524" s="30">
        <v>429.58</v>
      </c>
      <c r="J524" s="55" t="s">
        <v>2941</v>
      </c>
    </row>
    <row r="525" spans="1:10" s="11" customFormat="1" ht="15.75" x14ac:dyDescent="0.25">
      <c r="A525" s="58">
        <v>521</v>
      </c>
      <c r="B525" s="45" t="str">
        <f t="shared" si="8"/>
        <v>10083737I00000056424</v>
      </c>
      <c r="C525" s="25" t="s">
        <v>425</v>
      </c>
      <c r="D525" s="26">
        <v>10083737</v>
      </c>
      <c r="E525" s="26" t="s">
        <v>1864</v>
      </c>
      <c r="F525" s="26" t="s">
        <v>5</v>
      </c>
      <c r="G525" s="27">
        <v>24</v>
      </c>
      <c r="H525" s="30">
        <v>295.58</v>
      </c>
      <c r="I525" s="30">
        <v>7093.92</v>
      </c>
      <c r="J525" s="55" t="s">
        <v>2941</v>
      </c>
    </row>
    <row r="526" spans="1:10" s="11" customFormat="1" ht="15.75" x14ac:dyDescent="0.25">
      <c r="A526" s="58">
        <v>522</v>
      </c>
      <c r="B526" s="45" t="str">
        <f t="shared" si="8"/>
        <v>10083619I00000056535</v>
      </c>
      <c r="C526" s="25" t="s">
        <v>426</v>
      </c>
      <c r="D526" s="26">
        <v>10083619</v>
      </c>
      <c r="E526" s="26" t="s">
        <v>1865</v>
      </c>
      <c r="F526" s="26" t="s">
        <v>5</v>
      </c>
      <c r="G526" s="27">
        <v>35</v>
      </c>
      <c r="H526" s="30">
        <v>11.58</v>
      </c>
      <c r="I526" s="30">
        <v>405.3</v>
      </c>
      <c r="J526" s="55" t="s">
        <v>2941</v>
      </c>
    </row>
    <row r="527" spans="1:10" s="11" customFormat="1" ht="15.75" x14ac:dyDescent="0.25">
      <c r="A527" s="58">
        <v>523</v>
      </c>
      <c r="B527" s="45" t="str">
        <f t="shared" si="8"/>
        <v>10083480I0000005660,1</v>
      </c>
      <c r="C527" s="25" t="s">
        <v>427</v>
      </c>
      <c r="D527" s="26">
        <v>10083480</v>
      </c>
      <c r="E527" s="26" t="s">
        <v>1866</v>
      </c>
      <c r="F527" s="26" t="s">
        <v>10</v>
      </c>
      <c r="G527" s="27">
        <v>0.1</v>
      </c>
      <c r="H527" s="30">
        <v>15394.26</v>
      </c>
      <c r="I527" s="30">
        <v>1539.43</v>
      </c>
      <c r="J527" s="55" t="s">
        <v>2941</v>
      </c>
    </row>
    <row r="528" spans="1:10" s="11" customFormat="1" ht="31.5" x14ac:dyDescent="0.25">
      <c r="A528" s="58">
        <v>524</v>
      </c>
      <c r="B528" s="45" t="str">
        <f t="shared" si="8"/>
        <v>10088596I0000005704</v>
      </c>
      <c r="C528" s="25" t="s">
        <v>428</v>
      </c>
      <c r="D528" s="26">
        <v>10088596</v>
      </c>
      <c r="E528" s="26" t="s">
        <v>1867</v>
      </c>
      <c r="F528" s="26" t="s">
        <v>6</v>
      </c>
      <c r="G528" s="27">
        <v>4</v>
      </c>
      <c r="H528" s="30">
        <v>450.21</v>
      </c>
      <c r="I528" s="30">
        <v>1800.84</v>
      </c>
      <c r="J528" s="55" t="s">
        <v>2940</v>
      </c>
    </row>
    <row r="529" spans="1:10" s="11" customFormat="1" ht="31.5" x14ac:dyDescent="0.25">
      <c r="A529" s="58">
        <v>525</v>
      </c>
      <c r="B529" s="45" t="str">
        <f t="shared" si="8"/>
        <v>10088573I00000057116</v>
      </c>
      <c r="C529" s="25" t="s">
        <v>429</v>
      </c>
      <c r="D529" s="26">
        <v>10088573</v>
      </c>
      <c r="E529" s="26" t="s">
        <v>1868</v>
      </c>
      <c r="F529" s="26" t="s">
        <v>6</v>
      </c>
      <c r="G529" s="27">
        <v>16</v>
      </c>
      <c r="H529" s="30">
        <v>451.04</v>
      </c>
      <c r="I529" s="30">
        <v>7216.64</v>
      </c>
      <c r="J529" s="55" t="s">
        <v>2940</v>
      </c>
    </row>
    <row r="530" spans="1:10" s="11" customFormat="1" ht="15.75" x14ac:dyDescent="0.25">
      <c r="A530" s="58">
        <v>526</v>
      </c>
      <c r="B530" s="45" t="str">
        <f t="shared" si="8"/>
        <v>60051428I0000005724</v>
      </c>
      <c r="C530" s="25" t="s">
        <v>430</v>
      </c>
      <c r="D530" s="26">
        <v>60051428</v>
      </c>
      <c r="E530" s="26" t="s">
        <v>1869</v>
      </c>
      <c r="F530" s="26" t="s">
        <v>5</v>
      </c>
      <c r="G530" s="27">
        <v>4</v>
      </c>
      <c r="H530" s="30">
        <v>3354.42</v>
      </c>
      <c r="I530" s="30">
        <v>13417.68</v>
      </c>
      <c r="J530" s="55" t="s">
        <v>2945</v>
      </c>
    </row>
    <row r="531" spans="1:10" s="11" customFormat="1" ht="15.75" x14ac:dyDescent="0.25">
      <c r="A531" s="58">
        <v>527</v>
      </c>
      <c r="B531" s="45" t="str">
        <f t="shared" si="8"/>
        <v>50062827I00000057412</v>
      </c>
      <c r="C531" s="25" t="s">
        <v>431</v>
      </c>
      <c r="D531" s="26">
        <v>50062827</v>
      </c>
      <c r="E531" s="26" t="s">
        <v>1870</v>
      </c>
      <c r="F531" s="26" t="s">
        <v>5</v>
      </c>
      <c r="G531" s="27">
        <v>12</v>
      </c>
      <c r="H531" s="30">
        <v>9412.2199999999993</v>
      </c>
      <c r="I531" s="30">
        <v>112946.64</v>
      </c>
      <c r="J531" s="55" t="s">
        <v>2940</v>
      </c>
    </row>
    <row r="532" spans="1:10" s="11" customFormat="1" ht="15.75" x14ac:dyDescent="0.25">
      <c r="A532" s="58">
        <v>528</v>
      </c>
      <c r="B532" s="45" t="str">
        <f t="shared" si="8"/>
        <v>50062827I00000057543</v>
      </c>
      <c r="C532" s="25" t="s">
        <v>431</v>
      </c>
      <c r="D532" s="26">
        <v>50062827</v>
      </c>
      <c r="E532" s="26" t="s">
        <v>1871</v>
      </c>
      <c r="F532" s="26" t="s">
        <v>5</v>
      </c>
      <c r="G532" s="27">
        <v>43</v>
      </c>
      <c r="H532" s="30">
        <v>11958.57</v>
      </c>
      <c r="I532" s="30">
        <v>514218.51</v>
      </c>
      <c r="J532" s="55" t="s">
        <v>2940</v>
      </c>
    </row>
    <row r="533" spans="1:10" s="11" customFormat="1" ht="15.75" x14ac:dyDescent="0.25">
      <c r="A533" s="58">
        <v>529</v>
      </c>
      <c r="B533" s="45" t="str">
        <f t="shared" si="8"/>
        <v>10085354I00000057690</v>
      </c>
      <c r="C533" s="25" t="s">
        <v>432</v>
      </c>
      <c r="D533" s="26">
        <v>10085354</v>
      </c>
      <c r="E533" s="26" t="s">
        <v>1872</v>
      </c>
      <c r="F533" s="26" t="s">
        <v>5</v>
      </c>
      <c r="G533" s="27">
        <v>90</v>
      </c>
      <c r="H533" s="30">
        <v>409.73</v>
      </c>
      <c r="I533" s="30">
        <v>36875.699999999997</v>
      </c>
      <c r="J533" s="55" t="s">
        <v>2940</v>
      </c>
    </row>
    <row r="534" spans="1:10" s="11" customFormat="1" ht="15.75" x14ac:dyDescent="0.25">
      <c r="A534" s="58">
        <v>530</v>
      </c>
      <c r="B534" s="45" t="str">
        <f t="shared" si="8"/>
        <v>10085354I00000057775</v>
      </c>
      <c r="C534" s="25" t="s">
        <v>432</v>
      </c>
      <c r="D534" s="26">
        <v>10085354</v>
      </c>
      <c r="E534" s="26" t="s">
        <v>1873</v>
      </c>
      <c r="F534" s="26" t="s">
        <v>5</v>
      </c>
      <c r="G534" s="27">
        <v>75</v>
      </c>
      <c r="H534" s="30">
        <v>625.02</v>
      </c>
      <c r="I534" s="30">
        <v>46876.5</v>
      </c>
      <c r="J534" s="55" t="s">
        <v>2940</v>
      </c>
    </row>
    <row r="535" spans="1:10" s="11" customFormat="1" ht="15.75" x14ac:dyDescent="0.25">
      <c r="A535" s="58">
        <v>531</v>
      </c>
      <c r="B535" s="45" t="str">
        <f t="shared" si="8"/>
        <v>10082471I0000005780,2</v>
      </c>
      <c r="C535" s="25" t="s">
        <v>433</v>
      </c>
      <c r="D535" s="26">
        <v>10082471</v>
      </c>
      <c r="E535" s="26" t="s">
        <v>1874</v>
      </c>
      <c r="F535" s="26" t="s">
        <v>10</v>
      </c>
      <c r="G535" s="27">
        <v>0.2</v>
      </c>
      <c r="H535" s="30">
        <v>175562.31</v>
      </c>
      <c r="I535" s="30">
        <v>35112.46</v>
      </c>
      <c r="J535" s="55" t="s">
        <v>2941</v>
      </c>
    </row>
    <row r="536" spans="1:10" s="11" customFormat="1" ht="31.5" x14ac:dyDescent="0.25">
      <c r="A536" s="58">
        <v>532</v>
      </c>
      <c r="B536" s="45" t="str">
        <f t="shared" si="8"/>
        <v>50064773I0000005792</v>
      </c>
      <c r="C536" s="25" t="s">
        <v>434</v>
      </c>
      <c r="D536" s="26">
        <v>50064773</v>
      </c>
      <c r="E536" s="26" t="s">
        <v>1875</v>
      </c>
      <c r="F536" s="26" t="s">
        <v>5</v>
      </c>
      <c r="G536" s="27">
        <v>2</v>
      </c>
      <c r="H536" s="30">
        <v>289049.69</v>
      </c>
      <c r="I536" s="30">
        <v>578099.38</v>
      </c>
      <c r="J536" s="55" t="s">
        <v>2940</v>
      </c>
    </row>
    <row r="537" spans="1:10" s="11" customFormat="1" ht="15.75" x14ac:dyDescent="0.25">
      <c r="A537" s="58">
        <v>533</v>
      </c>
      <c r="B537" s="45" t="str">
        <f t="shared" si="8"/>
        <v>60048879I0000005802</v>
      </c>
      <c r="C537" s="25" t="s">
        <v>435</v>
      </c>
      <c r="D537" s="26">
        <v>60048879</v>
      </c>
      <c r="E537" s="26" t="s">
        <v>1876</v>
      </c>
      <c r="F537" s="26" t="s">
        <v>5</v>
      </c>
      <c r="G537" s="27">
        <v>2</v>
      </c>
      <c r="H537" s="30">
        <v>53658.54</v>
      </c>
      <c r="I537" s="30">
        <v>107317.08</v>
      </c>
      <c r="J537" s="55" t="s">
        <v>2941</v>
      </c>
    </row>
    <row r="538" spans="1:10" s="11" customFormat="1" ht="31.5" x14ac:dyDescent="0.25">
      <c r="A538" s="58">
        <v>534</v>
      </c>
      <c r="B538" s="45" t="str">
        <f t="shared" si="8"/>
        <v>50063037I0000005814</v>
      </c>
      <c r="C538" s="25" t="s">
        <v>436</v>
      </c>
      <c r="D538" s="26">
        <v>50063037</v>
      </c>
      <c r="E538" s="26" t="s">
        <v>1877</v>
      </c>
      <c r="F538" s="26" t="s">
        <v>5</v>
      </c>
      <c r="G538" s="27">
        <v>4</v>
      </c>
      <c r="H538" s="30">
        <v>1387.6</v>
      </c>
      <c r="I538" s="30">
        <v>5550.4</v>
      </c>
      <c r="J538" s="55" t="s">
        <v>2940</v>
      </c>
    </row>
    <row r="539" spans="1:10" s="11" customFormat="1" ht="31.5" x14ac:dyDescent="0.25">
      <c r="A539" s="58">
        <v>535</v>
      </c>
      <c r="B539" s="45" t="str">
        <f t="shared" si="8"/>
        <v>50063038I0000005826</v>
      </c>
      <c r="C539" s="25" t="s">
        <v>437</v>
      </c>
      <c r="D539" s="26">
        <v>50063038</v>
      </c>
      <c r="E539" s="26" t="s">
        <v>1878</v>
      </c>
      <c r="F539" s="26" t="s">
        <v>5</v>
      </c>
      <c r="G539" s="27">
        <v>6</v>
      </c>
      <c r="H539" s="30">
        <v>2255.3000000000002</v>
      </c>
      <c r="I539" s="30">
        <v>13531.8</v>
      </c>
      <c r="J539" s="55" t="s">
        <v>2940</v>
      </c>
    </row>
    <row r="540" spans="1:10" s="11" customFormat="1" ht="31.5" x14ac:dyDescent="0.25">
      <c r="A540" s="58">
        <v>536</v>
      </c>
      <c r="B540" s="45" t="str">
        <f t="shared" si="8"/>
        <v>50063036I0000005834</v>
      </c>
      <c r="C540" s="25" t="s">
        <v>438</v>
      </c>
      <c r="D540" s="26">
        <v>50063036</v>
      </c>
      <c r="E540" s="26" t="s">
        <v>1879</v>
      </c>
      <c r="F540" s="26" t="s">
        <v>5</v>
      </c>
      <c r="G540" s="27">
        <v>4</v>
      </c>
      <c r="H540" s="30">
        <v>7720.86</v>
      </c>
      <c r="I540" s="30">
        <v>30883.439999999999</v>
      </c>
      <c r="J540" s="55" t="s">
        <v>2940</v>
      </c>
    </row>
    <row r="541" spans="1:10" s="11" customFormat="1" ht="31.5" x14ac:dyDescent="0.25">
      <c r="A541" s="58">
        <v>537</v>
      </c>
      <c r="B541" s="45" t="str">
        <f t="shared" si="8"/>
        <v>50058512I0000005841</v>
      </c>
      <c r="C541" s="25" t="s">
        <v>439</v>
      </c>
      <c r="D541" s="26">
        <v>50058512</v>
      </c>
      <c r="E541" s="26" t="s">
        <v>1400</v>
      </c>
      <c r="F541" s="26" t="s">
        <v>5</v>
      </c>
      <c r="G541" s="27">
        <v>1</v>
      </c>
      <c r="H541" s="30">
        <v>5552.21</v>
      </c>
      <c r="I541" s="30">
        <v>5552.21</v>
      </c>
      <c r="J541" s="55" t="s">
        <v>2940</v>
      </c>
    </row>
    <row r="542" spans="1:10" s="11" customFormat="1" ht="15.75" x14ac:dyDescent="0.25">
      <c r="A542" s="58">
        <v>538</v>
      </c>
      <c r="B542" s="45" t="str">
        <f t="shared" si="8"/>
        <v>50057854I0000005862</v>
      </c>
      <c r="C542" s="25" t="s">
        <v>440</v>
      </c>
      <c r="D542" s="26">
        <v>50057854</v>
      </c>
      <c r="E542" s="26" t="s">
        <v>1402</v>
      </c>
      <c r="F542" s="26" t="s">
        <v>5</v>
      </c>
      <c r="G542" s="27">
        <v>2</v>
      </c>
      <c r="H542" s="30">
        <v>395.06</v>
      </c>
      <c r="I542" s="30">
        <v>790.12</v>
      </c>
      <c r="J542" s="55" t="s">
        <v>2940</v>
      </c>
    </row>
    <row r="543" spans="1:10" s="11" customFormat="1" ht="15.75" x14ac:dyDescent="0.25">
      <c r="A543" s="58">
        <v>539</v>
      </c>
      <c r="B543" s="45" t="str">
        <f t="shared" si="8"/>
        <v>50057859I0000005872</v>
      </c>
      <c r="C543" s="25" t="s">
        <v>441</v>
      </c>
      <c r="D543" s="26">
        <v>50057859</v>
      </c>
      <c r="E543" s="26" t="s">
        <v>1403</v>
      </c>
      <c r="F543" s="26" t="s">
        <v>5</v>
      </c>
      <c r="G543" s="27">
        <v>2</v>
      </c>
      <c r="H543" s="30">
        <v>636.49</v>
      </c>
      <c r="I543" s="30">
        <v>1272.98</v>
      </c>
      <c r="J543" s="55" t="s">
        <v>2940</v>
      </c>
    </row>
    <row r="544" spans="1:10" s="11" customFormat="1" ht="15.75" x14ac:dyDescent="0.25">
      <c r="A544" s="58">
        <v>540</v>
      </c>
      <c r="B544" s="45" t="str">
        <f t="shared" si="8"/>
        <v>50058101I0000005882</v>
      </c>
      <c r="C544" s="25" t="s">
        <v>442</v>
      </c>
      <c r="D544" s="26">
        <v>50058101</v>
      </c>
      <c r="E544" s="26" t="s">
        <v>1404</v>
      </c>
      <c r="F544" s="26" t="s">
        <v>5</v>
      </c>
      <c r="G544" s="27">
        <v>2</v>
      </c>
      <c r="H544" s="30">
        <v>1536.36</v>
      </c>
      <c r="I544" s="30">
        <v>3072.72</v>
      </c>
      <c r="J544" s="55" t="s">
        <v>2940</v>
      </c>
    </row>
    <row r="545" spans="1:11" s="11" customFormat="1" ht="15.75" x14ac:dyDescent="0.25">
      <c r="A545" s="58">
        <v>541</v>
      </c>
      <c r="B545" s="45" t="str">
        <f t="shared" si="8"/>
        <v>50058456I00000058910</v>
      </c>
      <c r="C545" s="25" t="s">
        <v>443</v>
      </c>
      <c r="D545" s="26">
        <v>50058456</v>
      </c>
      <c r="E545" s="26" t="s">
        <v>1405</v>
      </c>
      <c r="F545" s="26" t="s">
        <v>5</v>
      </c>
      <c r="G545" s="27">
        <v>10</v>
      </c>
      <c r="H545" s="30">
        <v>1339.08</v>
      </c>
      <c r="I545" s="30">
        <v>13390.8</v>
      </c>
      <c r="J545" s="55" t="s">
        <v>2940</v>
      </c>
    </row>
    <row r="546" spans="1:11" s="11" customFormat="1" ht="31.5" x14ac:dyDescent="0.25">
      <c r="A546" s="58">
        <v>542</v>
      </c>
      <c r="B546" s="45" t="str">
        <f t="shared" si="8"/>
        <v>10081591I0000005946</v>
      </c>
      <c r="C546" s="25" t="s">
        <v>445</v>
      </c>
      <c r="D546" s="26">
        <v>10081591</v>
      </c>
      <c r="E546" s="26" t="s">
        <v>1410</v>
      </c>
      <c r="F546" s="26" t="s">
        <v>5</v>
      </c>
      <c r="G546" s="27">
        <v>6</v>
      </c>
      <c r="H546" s="30">
        <v>16656.650000000001</v>
      </c>
      <c r="I546" s="30">
        <v>99939.9</v>
      </c>
      <c r="J546" s="55" t="s">
        <v>2941</v>
      </c>
    </row>
    <row r="547" spans="1:11" s="11" customFormat="1" ht="15.75" x14ac:dyDescent="0.25">
      <c r="A547" s="58">
        <v>543</v>
      </c>
      <c r="B547" s="45" t="str">
        <f t="shared" si="8"/>
        <v>10081596I0000005952</v>
      </c>
      <c r="C547" s="25" t="s">
        <v>446</v>
      </c>
      <c r="D547" s="26">
        <v>10081596</v>
      </c>
      <c r="E547" s="26" t="s">
        <v>1411</v>
      </c>
      <c r="F547" s="26" t="s">
        <v>5</v>
      </c>
      <c r="G547" s="27">
        <v>2</v>
      </c>
      <c r="H547" s="30">
        <v>1042.7</v>
      </c>
      <c r="I547" s="30">
        <v>2085.4</v>
      </c>
      <c r="J547" s="55" t="s">
        <v>2941</v>
      </c>
    </row>
    <row r="548" spans="1:11" s="11" customFormat="1" ht="31.5" x14ac:dyDescent="0.25">
      <c r="A548" s="58">
        <v>544</v>
      </c>
      <c r="B548" s="45" t="str">
        <f t="shared" si="8"/>
        <v>10088611I000000596725</v>
      </c>
      <c r="C548" s="25" t="s">
        <v>4491</v>
      </c>
      <c r="D548" s="26">
        <v>10088611</v>
      </c>
      <c r="E548" s="26" t="s">
        <v>4492</v>
      </c>
      <c r="F548" s="26" t="s">
        <v>6</v>
      </c>
      <c r="G548" s="27">
        <v>725</v>
      </c>
      <c r="H548" s="30">
        <v>1470.78</v>
      </c>
      <c r="I548" s="30">
        <v>1066315.5</v>
      </c>
      <c r="J548" s="55" t="s">
        <v>2940</v>
      </c>
    </row>
    <row r="549" spans="1:11" s="11" customFormat="1" ht="31.5" x14ac:dyDescent="0.25">
      <c r="A549" s="58">
        <v>545</v>
      </c>
      <c r="B549" s="45" t="str">
        <f t="shared" si="8"/>
        <v>10088593I0000005974</v>
      </c>
      <c r="C549" s="25" t="s">
        <v>447</v>
      </c>
      <c r="D549" s="26">
        <v>10088593</v>
      </c>
      <c r="E549" s="26" t="s">
        <v>1880</v>
      </c>
      <c r="F549" s="26" t="s">
        <v>6</v>
      </c>
      <c r="G549" s="27">
        <v>4</v>
      </c>
      <c r="H549" s="30">
        <v>445.27</v>
      </c>
      <c r="I549" s="30">
        <v>1781.08</v>
      </c>
      <c r="J549" s="55" t="s">
        <v>2940</v>
      </c>
    </row>
    <row r="550" spans="1:11" s="11" customFormat="1" ht="31.5" x14ac:dyDescent="0.25">
      <c r="A550" s="58">
        <v>546</v>
      </c>
      <c r="B550" s="45" t="str">
        <f t="shared" si="8"/>
        <v>10088620I00000059821</v>
      </c>
      <c r="C550" s="25" t="s">
        <v>448</v>
      </c>
      <c r="D550" s="26">
        <v>10088620</v>
      </c>
      <c r="E550" s="26" t="s">
        <v>1412</v>
      </c>
      <c r="F550" s="26" t="s">
        <v>6</v>
      </c>
      <c r="G550" s="27">
        <v>21</v>
      </c>
      <c r="H550" s="30">
        <v>1647.76</v>
      </c>
      <c r="I550" s="30">
        <v>34602.959999999999</v>
      </c>
      <c r="J550" s="55" t="s">
        <v>2940</v>
      </c>
    </row>
    <row r="551" spans="1:11" s="11" customFormat="1" ht="31.5" x14ac:dyDescent="0.25">
      <c r="A551" s="58">
        <v>547</v>
      </c>
      <c r="B551" s="45" t="str">
        <f t="shared" si="8"/>
        <v>10088622I0000005991</v>
      </c>
      <c r="C551" s="25" t="s">
        <v>449</v>
      </c>
      <c r="D551" s="26">
        <v>10088622</v>
      </c>
      <c r="E551" s="26" t="s">
        <v>1413</v>
      </c>
      <c r="F551" s="26" t="s">
        <v>6</v>
      </c>
      <c r="G551" s="27">
        <v>1</v>
      </c>
      <c r="H551" s="30">
        <v>1815.72</v>
      </c>
      <c r="I551" s="30">
        <v>1815.72</v>
      </c>
      <c r="J551" s="55" t="s">
        <v>2940</v>
      </c>
      <c r="K551" s="11" t="s">
        <v>4483</v>
      </c>
    </row>
    <row r="552" spans="1:11" s="11" customFormat="1" ht="18" customHeight="1" x14ac:dyDescent="0.25">
      <c r="A552" s="58">
        <v>548</v>
      </c>
      <c r="B552" s="45" t="str">
        <f t="shared" si="8"/>
        <v>10088622I0000006003</v>
      </c>
      <c r="C552" s="25" t="s">
        <v>449</v>
      </c>
      <c r="D552" s="26">
        <v>10088622</v>
      </c>
      <c r="E552" s="26" t="s">
        <v>1414</v>
      </c>
      <c r="F552" s="26" t="s">
        <v>6</v>
      </c>
      <c r="G552" s="27">
        <v>3</v>
      </c>
      <c r="H552" s="30">
        <v>1692.75</v>
      </c>
      <c r="I552" s="30">
        <v>5078.25</v>
      </c>
      <c r="J552" s="55" t="s">
        <v>2940</v>
      </c>
    </row>
    <row r="553" spans="1:11" s="11" customFormat="1" ht="15.75" x14ac:dyDescent="0.25">
      <c r="A553" s="58">
        <v>549</v>
      </c>
      <c r="B553" s="45" t="str">
        <f t="shared" si="8"/>
        <v>50062546I0000006023</v>
      </c>
      <c r="C553" s="25" t="s">
        <v>450</v>
      </c>
      <c r="D553" s="26">
        <v>50062546</v>
      </c>
      <c r="E553" s="26" t="s">
        <v>1881</v>
      </c>
      <c r="F553" s="26" t="s">
        <v>5</v>
      </c>
      <c r="G553" s="27">
        <v>3</v>
      </c>
      <c r="H553" s="30">
        <v>403</v>
      </c>
      <c r="I553" s="30">
        <v>1209</v>
      </c>
      <c r="J553" s="55" t="s">
        <v>2941</v>
      </c>
    </row>
    <row r="554" spans="1:11" s="11" customFormat="1" ht="15.75" x14ac:dyDescent="0.25">
      <c r="A554" s="58">
        <v>550</v>
      </c>
      <c r="B554" s="45" t="str">
        <f t="shared" si="8"/>
        <v>10085364I0000006033</v>
      </c>
      <c r="C554" s="25" t="s">
        <v>451</v>
      </c>
      <c r="D554" s="26">
        <v>10085364</v>
      </c>
      <c r="E554" s="26" t="s">
        <v>1415</v>
      </c>
      <c r="F554" s="26" t="s">
        <v>5</v>
      </c>
      <c r="G554" s="27">
        <v>3</v>
      </c>
      <c r="H554" s="30">
        <v>3208.54</v>
      </c>
      <c r="I554" s="30">
        <v>9625.6200000000008</v>
      </c>
      <c r="J554" s="55" t="s">
        <v>2942</v>
      </c>
    </row>
    <row r="555" spans="1:11" s="11" customFormat="1" ht="15.75" x14ac:dyDescent="0.25">
      <c r="A555" s="58">
        <v>551</v>
      </c>
      <c r="B555" s="45" t="str">
        <f t="shared" si="8"/>
        <v>10085364I0000006042</v>
      </c>
      <c r="C555" s="25" t="s">
        <v>451</v>
      </c>
      <c r="D555" s="26">
        <v>10085364</v>
      </c>
      <c r="E555" s="26" t="s">
        <v>1416</v>
      </c>
      <c r="F555" s="26" t="s">
        <v>5</v>
      </c>
      <c r="G555" s="27">
        <v>2</v>
      </c>
      <c r="H555" s="30">
        <v>5000.1099999999997</v>
      </c>
      <c r="I555" s="30">
        <v>10000.219999999999</v>
      </c>
      <c r="J555" s="55" t="s">
        <v>2942</v>
      </c>
    </row>
    <row r="556" spans="1:11" s="11" customFormat="1" ht="15.75" x14ac:dyDescent="0.25">
      <c r="A556" s="58">
        <v>552</v>
      </c>
      <c r="B556" s="45" t="str">
        <f t="shared" si="8"/>
        <v>10085358I0000006051</v>
      </c>
      <c r="C556" s="25" t="s">
        <v>452</v>
      </c>
      <c r="D556" s="26">
        <v>10085358</v>
      </c>
      <c r="E556" s="26" t="s">
        <v>1417</v>
      </c>
      <c r="F556" s="26" t="s">
        <v>5</v>
      </c>
      <c r="G556" s="27">
        <v>1</v>
      </c>
      <c r="H556" s="30">
        <v>7552.51</v>
      </c>
      <c r="I556" s="30">
        <v>7552.51</v>
      </c>
      <c r="J556" s="55" t="s">
        <v>2942</v>
      </c>
    </row>
    <row r="557" spans="1:11" s="11" customFormat="1" ht="15.75" x14ac:dyDescent="0.25">
      <c r="A557" s="58">
        <v>553</v>
      </c>
      <c r="B557" s="45" t="str">
        <f t="shared" si="8"/>
        <v>10085359I0000006064</v>
      </c>
      <c r="C557" s="25" t="s">
        <v>453</v>
      </c>
      <c r="D557" s="26">
        <v>10085359</v>
      </c>
      <c r="E557" s="26" t="s">
        <v>1418</v>
      </c>
      <c r="F557" s="26" t="s">
        <v>5</v>
      </c>
      <c r="G557" s="27">
        <v>4</v>
      </c>
      <c r="H557" s="30">
        <v>4609.8500000000004</v>
      </c>
      <c r="I557" s="30">
        <v>18439.400000000001</v>
      </c>
      <c r="J557" s="55" t="s">
        <v>2942</v>
      </c>
    </row>
    <row r="558" spans="1:11" s="11" customFormat="1" ht="15.75" x14ac:dyDescent="0.25">
      <c r="A558" s="58">
        <v>554</v>
      </c>
      <c r="B558" s="45" t="str">
        <f t="shared" si="8"/>
        <v>10085363I0000006072</v>
      </c>
      <c r="C558" s="25" t="s">
        <v>454</v>
      </c>
      <c r="D558" s="26">
        <v>10085363</v>
      </c>
      <c r="E558" s="26" t="s">
        <v>1419</v>
      </c>
      <c r="F558" s="26" t="s">
        <v>5</v>
      </c>
      <c r="G558" s="27">
        <v>2</v>
      </c>
      <c r="H558" s="30">
        <v>6114.2</v>
      </c>
      <c r="I558" s="30">
        <v>12228.4</v>
      </c>
      <c r="J558" s="55" t="s">
        <v>2942</v>
      </c>
    </row>
    <row r="559" spans="1:11" s="11" customFormat="1" ht="31.5" x14ac:dyDescent="0.25">
      <c r="A559" s="58">
        <v>555</v>
      </c>
      <c r="B559" s="45" t="str">
        <f t="shared" si="8"/>
        <v>10085355I0000006082</v>
      </c>
      <c r="C559" s="25" t="s">
        <v>455</v>
      </c>
      <c r="D559" s="26">
        <v>10085355</v>
      </c>
      <c r="E559" s="26" t="s">
        <v>1420</v>
      </c>
      <c r="F559" s="26" t="s">
        <v>5</v>
      </c>
      <c r="G559" s="27">
        <v>2</v>
      </c>
      <c r="H559" s="30">
        <v>3368.29</v>
      </c>
      <c r="I559" s="30">
        <v>6736.58</v>
      </c>
      <c r="J559" s="55" t="s">
        <v>2942</v>
      </c>
    </row>
    <row r="560" spans="1:11" s="11" customFormat="1" ht="31.5" x14ac:dyDescent="0.25">
      <c r="A560" s="58">
        <v>556</v>
      </c>
      <c r="B560" s="45" t="str">
        <f t="shared" si="8"/>
        <v>10085362I0000006092</v>
      </c>
      <c r="C560" s="25" t="s">
        <v>456</v>
      </c>
      <c r="D560" s="26">
        <v>10085362</v>
      </c>
      <c r="E560" s="26" t="s">
        <v>1421</v>
      </c>
      <c r="F560" s="26" t="s">
        <v>5</v>
      </c>
      <c r="G560" s="27">
        <v>2</v>
      </c>
      <c r="H560" s="30">
        <v>3484.08</v>
      </c>
      <c r="I560" s="30">
        <v>6968.16</v>
      </c>
      <c r="J560" s="55" t="s">
        <v>2942</v>
      </c>
    </row>
    <row r="561" spans="1:11" s="11" customFormat="1" ht="15.75" x14ac:dyDescent="0.25">
      <c r="A561" s="58">
        <v>557</v>
      </c>
      <c r="B561" s="45" t="str">
        <f t="shared" si="8"/>
        <v>10085666I0000006101</v>
      </c>
      <c r="C561" s="25" t="s">
        <v>457</v>
      </c>
      <c r="D561" s="26">
        <v>10085666</v>
      </c>
      <c r="E561" s="26" t="s">
        <v>1882</v>
      </c>
      <c r="F561" s="26" t="s">
        <v>5</v>
      </c>
      <c r="G561" s="27">
        <v>1</v>
      </c>
      <c r="H561" s="30">
        <v>4223.78</v>
      </c>
      <c r="I561" s="30">
        <v>4223.78</v>
      </c>
      <c r="J561" s="55" t="s">
        <v>2942</v>
      </c>
    </row>
    <row r="562" spans="1:11" s="11" customFormat="1" ht="15.75" x14ac:dyDescent="0.25">
      <c r="A562" s="58">
        <v>558</v>
      </c>
      <c r="B562" s="45" t="str">
        <f t="shared" si="8"/>
        <v>10085665I0000006114</v>
      </c>
      <c r="C562" s="25" t="s">
        <v>458</v>
      </c>
      <c r="D562" s="26">
        <v>10085665</v>
      </c>
      <c r="E562" s="26" t="s">
        <v>1422</v>
      </c>
      <c r="F562" s="26" t="s">
        <v>5</v>
      </c>
      <c r="G562" s="27">
        <v>4</v>
      </c>
      <c r="H562" s="30">
        <v>222.03</v>
      </c>
      <c r="I562" s="30">
        <v>888.12</v>
      </c>
      <c r="J562" s="55" t="s">
        <v>2942</v>
      </c>
    </row>
    <row r="563" spans="1:11" s="11" customFormat="1" ht="15.75" x14ac:dyDescent="0.25">
      <c r="A563" s="58">
        <v>559</v>
      </c>
      <c r="B563" s="45" t="str">
        <f t="shared" si="8"/>
        <v>10081568I0000006126</v>
      </c>
      <c r="C563" s="25" t="s">
        <v>459</v>
      </c>
      <c r="D563" s="26">
        <v>10081568</v>
      </c>
      <c r="E563" s="26" t="s">
        <v>1883</v>
      </c>
      <c r="F563" s="26" t="s">
        <v>5</v>
      </c>
      <c r="G563" s="27">
        <v>6</v>
      </c>
      <c r="H563" s="30">
        <v>5000.8</v>
      </c>
      <c r="I563" s="30">
        <v>30004.799999999999</v>
      </c>
      <c r="J563" s="55" t="s">
        <v>2941</v>
      </c>
    </row>
    <row r="564" spans="1:11" s="11" customFormat="1" ht="15.75" x14ac:dyDescent="0.25">
      <c r="A564" s="58">
        <v>560</v>
      </c>
      <c r="B564" s="45" t="str">
        <f t="shared" si="8"/>
        <v>50058450I0000006131</v>
      </c>
      <c r="C564" s="25" t="s">
        <v>460</v>
      </c>
      <c r="D564" s="26">
        <v>50058450</v>
      </c>
      <c r="E564" s="26" t="s">
        <v>1884</v>
      </c>
      <c r="F564" s="26" t="s">
        <v>5</v>
      </c>
      <c r="G564" s="27">
        <v>1</v>
      </c>
      <c r="H564" s="30">
        <v>618.01</v>
      </c>
      <c r="I564" s="30">
        <v>618.01</v>
      </c>
      <c r="J564" s="55" t="s">
        <v>2940</v>
      </c>
    </row>
    <row r="565" spans="1:11" s="11" customFormat="1" ht="15.75" x14ac:dyDescent="0.25">
      <c r="A565" s="58">
        <v>561</v>
      </c>
      <c r="B565" s="45" t="str">
        <f t="shared" si="8"/>
        <v>50057814I0000006144</v>
      </c>
      <c r="C565" s="25" t="s">
        <v>461</v>
      </c>
      <c r="D565" s="26">
        <v>50057814</v>
      </c>
      <c r="E565" s="26" t="s">
        <v>1423</v>
      </c>
      <c r="F565" s="26" t="s">
        <v>5</v>
      </c>
      <c r="G565" s="27">
        <v>4</v>
      </c>
      <c r="H565" s="30">
        <v>46.39</v>
      </c>
      <c r="I565" s="30">
        <v>185.56</v>
      </c>
      <c r="J565" s="55" t="s">
        <v>2940</v>
      </c>
    </row>
    <row r="566" spans="1:11" s="11" customFormat="1" ht="15.75" x14ac:dyDescent="0.25">
      <c r="A566" s="58">
        <v>562</v>
      </c>
      <c r="B566" s="45" t="str">
        <f t="shared" si="8"/>
        <v>50057810I0000006155</v>
      </c>
      <c r="C566" s="25" t="s">
        <v>462</v>
      </c>
      <c r="D566" s="26">
        <v>50057810</v>
      </c>
      <c r="E566" s="26" t="s">
        <v>1424</v>
      </c>
      <c r="F566" s="26" t="s">
        <v>5</v>
      </c>
      <c r="G566" s="27">
        <v>5</v>
      </c>
      <c r="H566" s="30">
        <v>77.290000000000006</v>
      </c>
      <c r="I566" s="30">
        <v>386.45</v>
      </c>
      <c r="J566" s="55" t="s">
        <v>2940</v>
      </c>
    </row>
    <row r="567" spans="1:11" s="11" customFormat="1" ht="15.75" x14ac:dyDescent="0.25">
      <c r="A567" s="58">
        <v>563</v>
      </c>
      <c r="B567" s="45" t="str">
        <f t="shared" si="8"/>
        <v>50057810I00000061622</v>
      </c>
      <c r="C567" s="25" t="s">
        <v>462</v>
      </c>
      <c r="D567" s="26">
        <v>50057810</v>
      </c>
      <c r="E567" s="26" t="s">
        <v>1425</v>
      </c>
      <c r="F567" s="26" t="s">
        <v>5</v>
      </c>
      <c r="G567" s="27">
        <v>22</v>
      </c>
      <c r="H567" s="30">
        <v>69.64</v>
      </c>
      <c r="I567" s="30">
        <v>1532.08</v>
      </c>
      <c r="J567" s="55" t="s">
        <v>2940</v>
      </c>
    </row>
    <row r="568" spans="1:11" s="11" customFormat="1" ht="15.75" x14ac:dyDescent="0.25">
      <c r="A568" s="58">
        <v>564</v>
      </c>
      <c r="B568" s="45" t="str">
        <f t="shared" si="8"/>
        <v>50057808I0000006172</v>
      </c>
      <c r="C568" s="25" t="s">
        <v>463</v>
      </c>
      <c r="D568" s="26">
        <v>50057808</v>
      </c>
      <c r="E568" s="26" t="s">
        <v>1426</v>
      </c>
      <c r="F568" s="26" t="s">
        <v>5</v>
      </c>
      <c r="G568" s="27">
        <v>2</v>
      </c>
      <c r="H568" s="30">
        <v>1079.45</v>
      </c>
      <c r="I568" s="30">
        <v>2158.9</v>
      </c>
      <c r="J568" s="55" t="s">
        <v>2940</v>
      </c>
    </row>
    <row r="569" spans="1:11" s="11" customFormat="1" ht="15.75" x14ac:dyDescent="0.25">
      <c r="A569" s="58">
        <v>565</v>
      </c>
      <c r="B569" s="45" t="str">
        <f t="shared" si="8"/>
        <v>50057879I00000061817</v>
      </c>
      <c r="C569" s="25" t="s">
        <v>464</v>
      </c>
      <c r="D569" s="26">
        <v>50057879</v>
      </c>
      <c r="E569" s="26" t="s">
        <v>1427</v>
      </c>
      <c r="F569" s="26" t="s">
        <v>5</v>
      </c>
      <c r="G569" s="27">
        <v>17</v>
      </c>
      <c r="H569" s="30">
        <v>69.64</v>
      </c>
      <c r="I569" s="30">
        <v>1183.8800000000001</v>
      </c>
      <c r="J569" s="55" t="s">
        <v>2940</v>
      </c>
    </row>
    <row r="570" spans="1:11" s="11" customFormat="1" ht="15.75" x14ac:dyDescent="0.25">
      <c r="A570" s="58">
        <v>566</v>
      </c>
      <c r="B570" s="45" t="str">
        <f t="shared" si="8"/>
        <v>20016311I0000006216</v>
      </c>
      <c r="C570" s="25" t="s">
        <v>84</v>
      </c>
      <c r="D570" s="26">
        <v>20016311</v>
      </c>
      <c r="E570" s="26" t="s">
        <v>1428</v>
      </c>
      <c r="F570" s="26" t="s">
        <v>5</v>
      </c>
      <c r="G570" s="27">
        <v>6</v>
      </c>
      <c r="H570" s="30">
        <v>1971.19</v>
      </c>
      <c r="I570" s="30">
        <v>11827.14</v>
      </c>
      <c r="J570" s="55" t="s">
        <v>2941</v>
      </c>
    </row>
    <row r="571" spans="1:11" s="11" customFormat="1" ht="15.75" x14ac:dyDescent="0.25">
      <c r="A571" s="58">
        <v>567</v>
      </c>
      <c r="B571" s="45" t="str">
        <f t="shared" si="8"/>
        <v>10083772I0000006224</v>
      </c>
      <c r="C571" s="25" t="s">
        <v>466</v>
      </c>
      <c r="D571" s="26">
        <v>10083772</v>
      </c>
      <c r="E571" s="26" t="s">
        <v>1887</v>
      </c>
      <c r="F571" s="26" t="s">
        <v>5</v>
      </c>
      <c r="G571" s="27">
        <v>4</v>
      </c>
      <c r="H571" s="30">
        <v>2956.78</v>
      </c>
      <c r="I571" s="30">
        <v>11827.12</v>
      </c>
      <c r="J571" s="55" t="s">
        <v>2941</v>
      </c>
    </row>
    <row r="572" spans="1:11" s="11" customFormat="1" ht="31.5" x14ac:dyDescent="0.25">
      <c r="A572" s="58">
        <v>568</v>
      </c>
      <c r="B572" s="45" t="str">
        <f t="shared" si="8"/>
        <v>30014279I0000006231</v>
      </c>
      <c r="C572" s="25" t="s">
        <v>467</v>
      </c>
      <c r="D572" s="26">
        <v>30014279</v>
      </c>
      <c r="E572" s="26" t="s">
        <v>1888</v>
      </c>
      <c r="F572" s="26" t="s">
        <v>5</v>
      </c>
      <c r="G572" s="27">
        <v>1</v>
      </c>
      <c r="H572" s="30">
        <v>7101.32</v>
      </c>
      <c r="I572" s="30">
        <v>7101.32</v>
      </c>
      <c r="J572" s="55" t="s">
        <v>2941</v>
      </c>
    </row>
    <row r="573" spans="1:11" s="11" customFormat="1" ht="15.75" x14ac:dyDescent="0.25">
      <c r="A573" s="58">
        <v>569</v>
      </c>
      <c r="B573" s="45" t="str">
        <f t="shared" si="8"/>
        <v>50059472I0000006241</v>
      </c>
      <c r="C573" s="25" t="s">
        <v>468</v>
      </c>
      <c r="D573" s="26">
        <v>50059472</v>
      </c>
      <c r="E573" s="26" t="s">
        <v>1429</v>
      </c>
      <c r="F573" s="26" t="s">
        <v>6</v>
      </c>
      <c r="G573" s="27">
        <v>1</v>
      </c>
      <c r="H573" s="30">
        <v>1655.63</v>
      </c>
      <c r="I573" s="30">
        <v>1655.63</v>
      </c>
      <c r="J573" s="55" t="s">
        <v>2940</v>
      </c>
    </row>
    <row r="574" spans="1:11" s="11" customFormat="1" ht="15.75" x14ac:dyDescent="0.25">
      <c r="A574" s="58">
        <v>570</v>
      </c>
      <c r="B574" s="45" t="str">
        <f t="shared" si="8"/>
        <v>10084567I0000006250,1</v>
      </c>
      <c r="C574" s="25" t="s">
        <v>469</v>
      </c>
      <c r="D574" s="26">
        <v>10084567</v>
      </c>
      <c r="E574" s="26" t="s">
        <v>1430</v>
      </c>
      <c r="F574" s="26" t="s">
        <v>7</v>
      </c>
      <c r="G574" s="27">
        <v>0.1</v>
      </c>
      <c r="H574" s="30">
        <v>1022438.46</v>
      </c>
      <c r="I574" s="30">
        <v>102243.85</v>
      </c>
      <c r="J574" s="55" t="s">
        <v>2943</v>
      </c>
    </row>
    <row r="575" spans="1:11" s="11" customFormat="1" ht="15.75" x14ac:dyDescent="0.25">
      <c r="A575" s="58">
        <v>571</v>
      </c>
      <c r="B575" s="45" t="str">
        <f t="shared" si="8"/>
        <v>10085284I0000006263,91</v>
      </c>
      <c r="C575" s="25" t="s">
        <v>470</v>
      </c>
      <c r="D575" s="26">
        <v>10085284</v>
      </c>
      <c r="E575" s="26" t="s">
        <v>1431</v>
      </c>
      <c r="F575" s="26" t="s">
        <v>7</v>
      </c>
      <c r="G575" s="27">
        <v>3.91</v>
      </c>
      <c r="H575" s="30">
        <v>12488.41</v>
      </c>
      <c r="I575" s="30">
        <v>48829.68</v>
      </c>
      <c r="J575" s="55" t="s">
        <v>2943</v>
      </c>
      <c r="K575" s="11" t="s">
        <v>4483</v>
      </c>
    </row>
    <row r="576" spans="1:11" s="11" customFormat="1" ht="15.75" x14ac:dyDescent="0.25">
      <c r="A576" s="58">
        <v>572</v>
      </c>
      <c r="B576" s="45" t="str">
        <f t="shared" si="8"/>
        <v>50059806I0000006283</v>
      </c>
      <c r="C576" s="25" t="s">
        <v>472</v>
      </c>
      <c r="D576" s="26">
        <v>50059806</v>
      </c>
      <c r="E576" s="26" t="s">
        <v>1433</v>
      </c>
      <c r="F576" s="26" t="s">
        <v>5</v>
      </c>
      <c r="G576" s="27">
        <v>3</v>
      </c>
      <c r="H576" s="30">
        <v>122155.61</v>
      </c>
      <c r="I576" s="30">
        <v>366466.83</v>
      </c>
      <c r="J576" s="55" t="s">
        <v>2940</v>
      </c>
      <c r="K576" s="11" t="s">
        <v>4483</v>
      </c>
    </row>
    <row r="577" spans="1:11" s="11" customFormat="1" ht="15.75" x14ac:dyDescent="0.25">
      <c r="A577" s="58">
        <v>573</v>
      </c>
      <c r="B577" s="45" t="str">
        <f t="shared" si="8"/>
        <v>50061407I0000006291780</v>
      </c>
      <c r="C577" s="25" t="s">
        <v>473</v>
      </c>
      <c r="D577" s="26">
        <v>50061407</v>
      </c>
      <c r="E577" s="26" t="s">
        <v>1434</v>
      </c>
      <c r="F577" s="26" t="s">
        <v>5</v>
      </c>
      <c r="G577" s="27">
        <v>1780</v>
      </c>
      <c r="H577" s="30">
        <v>172.6</v>
      </c>
      <c r="I577" s="30">
        <v>307228</v>
      </c>
      <c r="J577" s="55" t="s">
        <v>2941</v>
      </c>
    </row>
    <row r="578" spans="1:11" s="11" customFormat="1" ht="15.75" x14ac:dyDescent="0.25">
      <c r="A578" s="58">
        <v>574</v>
      </c>
      <c r="B578" s="45" t="str">
        <f t="shared" si="8"/>
        <v>10083593I000000630198</v>
      </c>
      <c r="C578" s="25" t="s">
        <v>474</v>
      </c>
      <c r="D578" s="26">
        <v>10083593</v>
      </c>
      <c r="E578" s="26" t="s">
        <v>1435</v>
      </c>
      <c r="F578" s="26" t="s">
        <v>5</v>
      </c>
      <c r="G578" s="27">
        <v>198</v>
      </c>
      <c r="H578" s="30">
        <v>69.599999999999994</v>
      </c>
      <c r="I578" s="30">
        <v>13780.8</v>
      </c>
      <c r="J578" s="55" t="s">
        <v>2941</v>
      </c>
    </row>
    <row r="579" spans="1:11" s="11" customFormat="1" ht="15.75" x14ac:dyDescent="0.25">
      <c r="A579" s="58">
        <v>575</v>
      </c>
      <c r="B579" s="45" t="str">
        <f t="shared" si="8"/>
        <v>10083594I00000063163</v>
      </c>
      <c r="C579" s="25" t="s">
        <v>475</v>
      </c>
      <c r="D579" s="26">
        <v>10083594</v>
      </c>
      <c r="E579" s="26" t="s">
        <v>1436</v>
      </c>
      <c r="F579" s="26" t="s">
        <v>5</v>
      </c>
      <c r="G579" s="27">
        <v>63</v>
      </c>
      <c r="H579" s="30">
        <v>77.430000000000007</v>
      </c>
      <c r="I579" s="30">
        <v>4878.09</v>
      </c>
      <c r="J579" s="55" t="s">
        <v>2941</v>
      </c>
    </row>
    <row r="580" spans="1:11" s="11" customFormat="1" ht="15.75" x14ac:dyDescent="0.25">
      <c r="A580" s="58">
        <v>576</v>
      </c>
      <c r="B580" s="45" t="str">
        <f t="shared" si="8"/>
        <v>50060613I00000063244</v>
      </c>
      <c r="C580" s="25" t="s">
        <v>476</v>
      </c>
      <c r="D580" s="26">
        <v>50060613</v>
      </c>
      <c r="E580" s="26" t="s">
        <v>1437</v>
      </c>
      <c r="F580" s="26" t="s">
        <v>5</v>
      </c>
      <c r="G580" s="27">
        <v>44</v>
      </c>
      <c r="H580" s="30">
        <v>216.83</v>
      </c>
      <c r="I580" s="30">
        <v>9540.52</v>
      </c>
      <c r="J580" s="55" t="s">
        <v>2941</v>
      </c>
    </row>
    <row r="581" spans="1:11" s="11" customFormat="1" ht="15.75" x14ac:dyDescent="0.25">
      <c r="A581" s="58">
        <v>577</v>
      </c>
      <c r="B581" s="45" t="str">
        <f t="shared" si="8"/>
        <v>10085111I00000063340</v>
      </c>
      <c r="C581" s="25" t="s">
        <v>477</v>
      </c>
      <c r="D581" s="26">
        <v>10085111</v>
      </c>
      <c r="E581" s="26" t="s">
        <v>1889</v>
      </c>
      <c r="F581" s="26" t="s">
        <v>5</v>
      </c>
      <c r="G581" s="27">
        <v>40</v>
      </c>
      <c r="H581" s="30">
        <v>17.78</v>
      </c>
      <c r="I581" s="30">
        <v>711.2</v>
      </c>
      <c r="J581" s="55" t="s">
        <v>2940</v>
      </c>
    </row>
    <row r="582" spans="1:11" s="11" customFormat="1" ht="15.75" x14ac:dyDescent="0.25">
      <c r="A582" s="58">
        <v>578</v>
      </c>
      <c r="B582" s="45" t="str">
        <f t="shared" ref="B582:B645" si="9">CONCATENATE(D582,E582,G582)</f>
        <v>10085216I0000006348</v>
      </c>
      <c r="C582" s="25" t="s">
        <v>36</v>
      </c>
      <c r="D582" s="26">
        <v>10085216</v>
      </c>
      <c r="E582" s="26" t="s">
        <v>1438</v>
      </c>
      <c r="F582" s="26" t="s">
        <v>5</v>
      </c>
      <c r="G582" s="27">
        <v>8</v>
      </c>
      <c r="H582" s="30">
        <v>9.4</v>
      </c>
      <c r="I582" s="30">
        <v>75.2</v>
      </c>
      <c r="J582" s="55" t="s">
        <v>2940</v>
      </c>
      <c r="K582" s="11" t="s">
        <v>4484</v>
      </c>
    </row>
    <row r="583" spans="1:11" s="11" customFormat="1" ht="15.75" x14ac:dyDescent="0.25">
      <c r="A583" s="58">
        <v>579</v>
      </c>
      <c r="B583" s="45" t="str">
        <f t="shared" si="9"/>
        <v>10085228I00000063524</v>
      </c>
      <c r="C583" s="25" t="s">
        <v>478</v>
      </c>
      <c r="D583" s="26">
        <v>10085228</v>
      </c>
      <c r="E583" s="26" t="s">
        <v>1890</v>
      </c>
      <c r="F583" s="26" t="s">
        <v>5</v>
      </c>
      <c r="G583" s="27">
        <v>24</v>
      </c>
      <c r="H583" s="30">
        <v>9.4</v>
      </c>
      <c r="I583" s="30">
        <v>225.6</v>
      </c>
      <c r="J583" s="55" t="s">
        <v>2940</v>
      </c>
    </row>
    <row r="584" spans="1:11" s="11" customFormat="1" ht="15.75" x14ac:dyDescent="0.25">
      <c r="A584" s="58">
        <v>580</v>
      </c>
      <c r="B584" s="45" t="str">
        <f t="shared" si="9"/>
        <v>50059269I0000006362</v>
      </c>
      <c r="C584" s="25" t="s">
        <v>479</v>
      </c>
      <c r="D584" s="26">
        <v>50059269</v>
      </c>
      <c r="E584" s="26" t="s">
        <v>1439</v>
      </c>
      <c r="F584" s="26" t="s">
        <v>6</v>
      </c>
      <c r="G584" s="27">
        <v>2</v>
      </c>
      <c r="H584" s="30">
        <v>10517.6</v>
      </c>
      <c r="I584" s="30">
        <v>21035.200000000001</v>
      </c>
      <c r="J584" s="55" t="s">
        <v>2940</v>
      </c>
    </row>
    <row r="585" spans="1:11" s="11" customFormat="1" ht="15.75" x14ac:dyDescent="0.25">
      <c r="A585" s="58">
        <v>581</v>
      </c>
      <c r="B585" s="45" t="str">
        <f t="shared" si="9"/>
        <v>50059270I0000006374</v>
      </c>
      <c r="C585" s="25" t="s">
        <v>480</v>
      </c>
      <c r="D585" s="26">
        <v>50059270</v>
      </c>
      <c r="E585" s="26" t="s">
        <v>1440</v>
      </c>
      <c r="F585" s="26" t="s">
        <v>6</v>
      </c>
      <c r="G585" s="27">
        <v>4</v>
      </c>
      <c r="H585" s="30">
        <v>17920.87</v>
      </c>
      <c r="I585" s="30">
        <v>71683.48</v>
      </c>
      <c r="J585" s="55" t="s">
        <v>2940</v>
      </c>
    </row>
    <row r="586" spans="1:11" s="11" customFormat="1" ht="15.75" x14ac:dyDescent="0.25">
      <c r="A586" s="58">
        <v>582</v>
      </c>
      <c r="B586" s="45" t="str">
        <f t="shared" si="9"/>
        <v>50059271I0000006381</v>
      </c>
      <c r="C586" s="25" t="s">
        <v>481</v>
      </c>
      <c r="D586" s="26">
        <v>50059271</v>
      </c>
      <c r="E586" s="26" t="s">
        <v>1441</v>
      </c>
      <c r="F586" s="26" t="s">
        <v>6</v>
      </c>
      <c r="G586" s="27">
        <v>1</v>
      </c>
      <c r="H586" s="30">
        <v>34116.57</v>
      </c>
      <c r="I586" s="30">
        <v>34116.57</v>
      </c>
      <c r="J586" s="55" t="s">
        <v>2940</v>
      </c>
    </row>
    <row r="587" spans="1:11" s="11" customFormat="1" ht="15.75" x14ac:dyDescent="0.25">
      <c r="A587" s="58">
        <v>583</v>
      </c>
      <c r="B587" s="45" t="str">
        <f t="shared" si="9"/>
        <v>50059285I0000006399</v>
      </c>
      <c r="C587" s="25" t="s">
        <v>482</v>
      </c>
      <c r="D587" s="26">
        <v>50059285</v>
      </c>
      <c r="E587" s="26" t="s">
        <v>1442</v>
      </c>
      <c r="F587" s="26" t="s">
        <v>6</v>
      </c>
      <c r="G587" s="27">
        <v>9</v>
      </c>
      <c r="H587" s="30">
        <v>21534.04</v>
      </c>
      <c r="I587" s="30">
        <v>193806.36</v>
      </c>
      <c r="J587" s="55" t="s">
        <v>2940</v>
      </c>
    </row>
    <row r="588" spans="1:11" s="11" customFormat="1" ht="15.75" x14ac:dyDescent="0.25">
      <c r="A588" s="58">
        <v>584</v>
      </c>
      <c r="B588" s="45" t="str">
        <f t="shared" si="9"/>
        <v>50059585I0000006401</v>
      </c>
      <c r="C588" s="25" t="s">
        <v>483</v>
      </c>
      <c r="D588" s="26">
        <v>50059585</v>
      </c>
      <c r="E588" s="26" t="s">
        <v>1443</v>
      </c>
      <c r="F588" s="26" t="s">
        <v>5</v>
      </c>
      <c r="G588" s="27">
        <v>1</v>
      </c>
      <c r="H588" s="30">
        <v>1252.1300000000001</v>
      </c>
      <c r="I588" s="30">
        <v>1252.1300000000001</v>
      </c>
      <c r="J588" s="55" t="s">
        <v>2940</v>
      </c>
    </row>
    <row r="589" spans="1:11" s="11" customFormat="1" ht="15.75" x14ac:dyDescent="0.25">
      <c r="A589" s="58">
        <v>585</v>
      </c>
      <c r="B589" s="45" t="str">
        <f t="shared" si="9"/>
        <v>10084566I0000006410,034</v>
      </c>
      <c r="C589" s="25" t="s">
        <v>484</v>
      </c>
      <c r="D589" s="26">
        <v>10084566</v>
      </c>
      <c r="E589" s="26" t="s">
        <v>1444</v>
      </c>
      <c r="F589" s="26" t="s">
        <v>7</v>
      </c>
      <c r="G589" s="27">
        <v>3.4000000000000002E-2</v>
      </c>
      <c r="H589" s="30">
        <v>309328.24</v>
      </c>
      <c r="I589" s="30">
        <v>10517.16</v>
      </c>
      <c r="J589" s="55" t="s">
        <v>2943</v>
      </c>
    </row>
    <row r="590" spans="1:11" s="11" customFormat="1" ht="15.75" x14ac:dyDescent="0.25">
      <c r="A590" s="58">
        <v>586</v>
      </c>
      <c r="B590" s="45" t="str">
        <f t="shared" si="9"/>
        <v>50059396I0000006422</v>
      </c>
      <c r="C590" s="25" t="s">
        <v>485</v>
      </c>
      <c r="D590" s="26">
        <v>50059396</v>
      </c>
      <c r="E590" s="26" t="s">
        <v>1445</v>
      </c>
      <c r="F590" s="26" t="s">
        <v>6</v>
      </c>
      <c r="G590" s="27">
        <v>2</v>
      </c>
      <c r="H590" s="30">
        <v>24929.66</v>
      </c>
      <c r="I590" s="30">
        <v>49859.32</v>
      </c>
      <c r="J590" s="55" t="s">
        <v>2940</v>
      </c>
    </row>
    <row r="591" spans="1:11" s="11" customFormat="1" ht="15.75" x14ac:dyDescent="0.25">
      <c r="A591" s="58">
        <v>587</v>
      </c>
      <c r="B591" s="45" t="str">
        <f t="shared" si="9"/>
        <v>50059321I0000006432</v>
      </c>
      <c r="C591" s="25" t="s">
        <v>486</v>
      </c>
      <c r="D591" s="26">
        <v>50059321</v>
      </c>
      <c r="E591" s="26" t="s">
        <v>1891</v>
      </c>
      <c r="F591" s="26" t="s">
        <v>6</v>
      </c>
      <c r="G591" s="27">
        <v>2</v>
      </c>
      <c r="H591" s="30">
        <v>11107.35</v>
      </c>
      <c r="I591" s="30">
        <v>22214.7</v>
      </c>
      <c r="J591" s="55" t="s">
        <v>2940</v>
      </c>
    </row>
    <row r="592" spans="1:11" s="11" customFormat="1" ht="15.75" x14ac:dyDescent="0.25">
      <c r="A592" s="58">
        <v>588</v>
      </c>
      <c r="B592" s="45" t="str">
        <f t="shared" si="9"/>
        <v>50059321I0000006443</v>
      </c>
      <c r="C592" s="25" t="s">
        <v>486</v>
      </c>
      <c r="D592" s="26">
        <v>50059321</v>
      </c>
      <c r="E592" s="26" t="s">
        <v>1892</v>
      </c>
      <c r="F592" s="26" t="s">
        <v>6</v>
      </c>
      <c r="G592" s="27">
        <v>3</v>
      </c>
      <c r="H592" s="30">
        <v>11107.35</v>
      </c>
      <c r="I592" s="30">
        <v>33322.050000000003</v>
      </c>
      <c r="J592" s="55" t="s">
        <v>2940</v>
      </c>
    </row>
    <row r="593" spans="1:10" s="11" customFormat="1" ht="15.75" x14ac:dyDescent="0.25">
      <c r="A593" s="58">
        <v>589</v>
      </c>
      <c r="B593" s="45" t="str">
        <f t="shared" si="9"/>
        <v>50059321I00000064511</v>
      </c>
      <c r="C593" s="25" t="s">
        <v>486</v>
      </c>
      <c r="D593" s="26">
        <v>50059321</v>
      </c>
      <c r="E593" s="26" t="s">
        <v>1893</v>
      </c>
      <c r="F593" s="26" t="s">
        <v>6</v>
      </c>
      <c r="G593" s="27">
        <v>11</v>
      </c>
      <c r="H593" s="30">
        <v>11238.02</v>
      </c>
      <c r="I593" s="30">
        <v>123618.22</v>
      </c>
      <c r="J593" s="55" t="s">
        <v>2940</v>
      </c>
    </row>
    <row r="594" spans="1:10" s="11" customFormat="1" ht="15.75" x14ac:dyDescent="0.25">
      <c r="A594" s="58">
        <v>590</v>
      </c>
      <c r="B594" s="45" t="str">
        <f t="shared" si="9"/>
        <v>50059321I00000064618</v>
      </c>
      <c r="C594" s="25" t="s">
        <v>486</v>
      </c>
      <c r="D594" s="26">
        <v>50059321</v>
      </c>
      <c r="E594" s="26" t="s">
        <v>1894</v>
      </c>
      <c r="F594" s="26" t="s">
        <v>6</v>
      </c>
      <c r="G594" s="27">
        <v>18</v>
      </c>
      <c r="H594" s="30">
        <v>11107.35</v>
      </c>
      <c r="I594" s="30">
        <v>199932.3</v>
      </c>
      <c r="J594" s="55" t="s">
        <v>2940</v>
      </c>
    </row>
    <row r="595" spans="1:10" s="11" customFormat="1" ht="15.75" x14ac:dyDescent="0.25">
      <c r="A595" s="58">
        <v>591</v>
      </c>
      <c r="B595" s="45" t="str">
        <f t="shared" si="9"/>
        <v>50059408I0000006471</v>
      </c>
      <c r="C595" s="25" t="s">
        <v>487</v>
      </c>
      <c r="D595" s="26">
        <v>50059408</v>
      </c>
      <c r="E595" s="26" t="s">
        <v>1895</v>
      </c>
      <c r="F595" s="26" t="s">
        <v>6</v>
      </c>
      <c r="G595" s="27">
        <v>1</v>
      </c>
      <c r="H595" s="30">
        <v>267140.17</v>
      </c>
      <c r="I595" s="30">
        <v>267140.17</v>
      </c>
      <c r="J595" s="55" t="s">
        <v>2940</v>
      </c>
    </row>
    <row r="596" spans="1:10" s="11" customFormat="1" ht="31.5" x14ac:dyDescent="0.25">
      <c r="A596" s="58">
        <v>592</v>
      </c>
      <c r="B596" s="45" t="str">
        <f t="shared" si="9"/>
        <v>50061914I0000006492</v>
      </c>
      <c r="C596" s="25" t="s">
        <v>488</v>
      </c>
      <c r="D596" s="26">
        <v>50061914</v>
      </c>
      <c r="E596" s="26" t="s">
        <v>1896</v>
      </c>
      <c r="F596" s="26" t="s">
        <v>5</v>
      </c>
      <c r="G596" s="27">
        <v>2</v>
      </c>
      <c r="H596" s="30">
        <v>25200</v>
      </c>
      <c r="I596" s="30">
        <v>50400</v>
      </c>
      <c r="J596" s="55" t="s">
        <v>2941</v>
      </c>
    </row>
    <row r="597" spans="1:10" s="11" customFormat="1" ht="15.75" x14ac:dyDescent="0.25">
      <c r="A597" s="58">
        <v>593</v>
      </c>
      <c r="B597" s="45" t="str">
        <f t="shared" si="9"/>
        <v>50057303I0000006508</v>
      </c>
      <c r="C597" s="25" t="s">
        <v>489</v>
      </c>
      <c r="D597" s="26">
        <v>50057303</v>
      </c>
      <c r="E597" s="26" t="s">
        <v>1897</v>
      </c>
      <c r="F597" s="26" t="s">
        <v>5</v>
      </c>
      <c r="G597" s="27">
        <v>8</v>
      </c>
      <c r="H597" s="30">
        <v>86.25</v>
      </c>
      <c r="I597" s="30">
        <v>690</v>
      </c>
      <c r="J597" s="55" t="s">
        <v>2940</v>
      </c>
    </row>
    <row r="598" spans="1:10" s="11" customFormat="1" ht="15.75" x14ac:dyDescent="0.25">
      <c r="A598" s="58">
        <v>594</v>
      </c>
      <c r="B598" s="45" t="str">
        <f t="shared" si="9"/>
        <v>50058223I0000006516</v>
      </c>
      <c r="C598" s="25" t="s">
        <v>490</v>
      </c>
      <c r="D598" s="26">
        <v>50058223</v>
      </c>
      <c r="E598" s="26" t="s">
        <v>1898</v>
      </c>
      <c r="F598" s="26" t="s">
        <v>5</v>
      </c>
      <c r="G598" s="27">
        <v>6</v>
      </c>
      <c r="H598" s="30">
        <v>2648.27</v>
      </c>
      <c r="I598" s="30">
        <v>15889.62</v>
      </c>
      <c r="J598" s="55" t="s">
        <v>2940</v>
      </c>
    </row>
    <row r="599" spans="1:10" s="11" customFormat="1" ht="15.75" x14ac:dyDescent="0.25">
      <c r="A599" s="58">
        <v>595</v>
      </c>
      <c r="B599" s="45" t="str">
        <f t="shared" si="9"/>
        <v>50057483I00000065216</v>
      </c>
      <c r="C599" s="25" t="s">
        <v>26</v>
      </c>
      <c r="D599" s="26">
        <v>50057483</v>
      </c>
      <c r="E599" s="26" t="s">
        <v>1899</v>
      </c>
      <c r="F599" s="26" t="s">
        <v>5</v>
      </c>
      <c r="G599" s="27">
        <v>16</v>
      </c>
      <c r="H599" s="30">
        <v>146.51</v>
      </c>
      <c r="I599" s="30">
        <v>2344.16</v>
      </c>
      <c r="J599" s="55" t="s">
        <v>2940</v>
      </c>
    </row>
    <row r="600" spans="1:10" s="11" customFormat="1" ht="15.75" x14ac:dyDescent="0.25">
      <c r="A600" s="58">
        <v>596</v>
      </c>
      <c r="B600" s="45" t="str">
        <f t="shared" si="9"/>
        <v>10085047I000000655296</v>
      </c>
      <c r="C600" s="25" t="s">
        <v>491</v>
      </c>
      <c r="D600" s="26">
        <v>10085047</v>
      </c>
      <c r="E600" s="26" t="s">
        <v>1900</v>
      </c>
      <c r="F600" s="26" t="s">
        <v>5</v>
      </c>
      <c r="G600" s="27">
        <v>296</v>
      </c>
      <c r="H600" s="30">
        <v>0.13</v>
      </c>
      <c r="I600" s="30">
        <v>38.479999999999997</v>
      </c>
      <c r="J600" s="55" t="s">
        <v>2940</v>
      </c>
    </row>
    <row r="601" spans="1:10" s="11" customFormat="1" ht="15.75" x14ac:dyDescent="0.25">
      <c r="A601" s="58">
        <v>597</v>
      </c>
      <c r="B601" s="45" t="str">
        <f t="shared" si="9"/>
        <v>10085048I000000656480</v>
      </c>
      <c r="C601" s="25" t="s">
        <v>492</v>
      </c>
      <c r="D601" s="26">
        <v>10085048</v>
      </c>
      <c r="E601" s="26" t="s">
        <v>1901</v>
      </c>
      <c r="F601" s="26" t="s">
        <v>5</v>
      </c>
      <c r="G601" s="27">
        <v>480</v>
      </c>
      <c r="H601" s="30">
        <v>0.13</v>
      </c>
      <c r="I601" s="30">
        <v>62.4</v>
      </c>
      <c r="J601" s="55" t="s">
        <v>2940</v>
      </c>
    </row>
    <row r="602" spans="1:10" s="11" customFormat="1" ht="15.75" x14ac:dyDescent="0.25">
      <c r="A602" s="58">
        <v>598</v>
      </c>
      <c r="B602" s="45" t="str">
        <f t="shared" si="9"/>
        <v>10085052I000000657280</v>
      </c>
      <c r="C602" s="25" t="s">
        <v>493</v>
      </c>
      <c r="D602" s="26">
        <v>10085052</v>
      </c>
      <c r="E602" s="26" t="s">
        <v>1902</v>
      </c>
      <c r="F602" s="26" t="s">
        <v>5</v>
      </c>
      <c r="G602" s="27">
        <v>280</v>
      </c>
      <c r="H602" s="30">
        <v>0.25</v>
      </c>
      <c r="I602" s="30">
        <v>70</v>
      </c>
      <c r="J602" s="55" t="s">
        <v>2940</v>
      </c>
    </row>
    <row r="603" spans="1:10" s="11" customFormat="1" ht="15.75" x14ac:dyDescent="0.25">
      <c r="A603" s="58">
        <v>599</v>
      </c>
      <c r="B603" s="45" t="str">
        <f t="shared" si="9"/>
        <v>10085029I000000658380</v>
      </c>
      <c r="C603" s="25" t="s">
        <v>494</v>
      </c>
      <c r="D603" s="26">
        <v>10085029</v>
      </c>
      <c r="E603" s="26" t="s">
        <v>1903</v>
      </c>
      <c r="F603" s="26" t="s">
        <v>5</v>
      </c>
      <c r="G603" s="27">
        <v>380</v>
      </c>
      <c r="H603" s="30">
        <v>26.45</v>
      </c>
      <c r="I603" s="30">
        <v>10051</v>
      </c>
      <c r="J603" s="55" t="s">
        <v>2940</v>
      </c>
    </row>
    <row r="604" spans="1:10" s="11" customFormat="1" ht="15.75" x14ac:dyDescent="0.25">
      <c r="A604" s="58">
        <v>600</v>
      </c>
      <c r="B604" s="45" t="str">
        <f t="shared" si="9"/>
        <v>10084961I00000065955</v>
      </c>
      <c r="C604" s="25" t="s">
        <v>495</v>
      </c>
      <c r="D604" s="26">
        <v>10084961</v>
      </c>
      <c r="E604" s="26" t="s">
        <v>1904</v>
      </c>
      <c r="F604" s="26" t="s">
        <v>5</v>
      </c>
      <c r="G604" s="27">
        <v>55</v>
      </c>
      <c r="H604" s="30">
        <v>19.87</v>
      </c>
      <c r="I604" s="30">
        <v>1092.8499999999999</v>
      </c>
      <c r="J604" s="55" t="s">
        <v>2940</v>
      </c>
    </row>
    <row r="605" spans="1:10" s="11" customFormat="1" ht="15.75" x14ac:dyDescent="0.25">
      <c r="A605" s="58">
        <v>601</v>
      </c>
      <c r="B605" s="45" t="str">
        <f t="shared" si="9"/>
        <v>10085250I000000660720</v>
      </c>
      <c r="C605" s="25" t="s">
        <v>496</v>
      </c>
      <c r="D605" s="26">
        <v>10085250</v>
      </c>
      <c r="E605" s="26" t="s">
        <v>1905</v>
      </c>
      <c r="F605" s="26" t="s">
        <v>5</v>
      </c>
      <c r="G605" s="27">
        <v>720</v>
      </c>
      <c r="H605" s="30">
        <v>3.04</v>
      </c>
      <c r="I605" s="30">
        <v>2188.8000000000002</v>
      </c>
      <c r="J605" s="55" t="s">
        <v>2940</v>
      </c>
    </row>
    <row r="606" spans="1:10" s="11" customFormat="1" ht="15.75" x14ac:dyDescent="0.25">
      <c r="A606" s="58">
        <v>602</v>
      </c>
      <c r="B606" s="45" t="str">
        <f t="shared" si="9"/>
        <v>10086011I000000661925</v>
      </c>
      <c r="C606" s="25" t="s">
        <v>497</v>
      </c>
      <c r="D606" s="26">
        <v>10086011</v>
      </c>
      <c r="E606" s="26" t="s">
        <v>1906</v>
      </c>
      <c r="F606" s="26" t="s">
        <v>5</v>
      </c>
      <c r="G606" s="27">
        <v>925</v>
      </c>
      <c r="H606" s="30">
        <v>1.1200000000000001</v>
      </c>
      <c r="I606" s="30">
        <v>1036</v>
      </c>
      <c r="J606" s="55" t="s">
        <v>2940</v>
      </c>
    </row>
    <row r="607" spans="1:10" s="11" customFormat="1" ht="15.75" x14ac:dyDescent="0.25">
      <c r="A607" s="58">
        <v>603</v>
      </c>
      <c r="B607" s="45" t="str">
        <f t="shared" si="9"/>
        <v>10086017I000000662806</v>
      </c>
      <c r="C607" s="25" t="s">
        <v>498</v>
      </c>
      <c r="D607" s="26">
        <v>10086017</v>
      </c>
      <c r="E607" s="26" t="s">
        <v>1907</v>
      </c>
      <c r="F607" s="26" t="s">
        <v>5</v>
      </c>
      <c r="G607" s="27">
        <v>806</v>
      </c>
      <c r="H607" s="30">
        <v>1.55</v>
      </c>
      <c r="I607" s="30">
        <v>1249.3</v>
      </c>
      <c r="J607" s="55" t="s">
        <v>2940</v>
      </c>
    </row>
    <row r="608" spans="1:10" s="11" customFormat="1" ht="15.75" x14ac:dyDescent="0.25">
      <c r="A608" s="58">
        <v>604</v>
      </c>
      <c r="B608" s="45" t="str">
        <f t="shared" si="9"/>
        <v>10086021I000000663779</v>
      </c>
      <c r="C608" s="25" t="s">
        <v>499</v>
      </c>
      <c r="D608" s="26">
        <v>10086021</v>
      </c>
      <c r="E608" s="26" t="s">
        <v>1908</v>
      </c>
      <c r="F608" s="26" t="s">
        <v>5</v>
      </c>
      <c r="G608" s="27">
        <v>779</v>
      </c>
      <c r="H608" s="30">
        <v>1.99</v>
      </c>
      <c r="I608" s="30">
        <v>1550.21</v>
      </c>
      <c r="J608" s="55" t="s">
        <v>2940</v>
      </c>
    </row>
    <row r="609" spans="1:10" s="11" customFormat="1" ht="15.75" x14ac:dyDescent="0.25">
      <c r="A609" s="58">
        <v>605</v>
      </c>
      <c r="B609" s="45" t="str">
        <f t="shared" si="9"/>
        <v>10086024I0000006641440</v>
      </c>
      <c r="C609" s="25" t="s">
        <v>500</v>
      </c>
      <c r="D609" s="26">
        <v>10086024</v>
      </c>
      <c r="E609" s="26" t="s">
        <v>1909</v>
      </c>
      <c r="F609" s="26" t="s">
        <v>5</v>
      </c>
      <c r="G609" s="27">
        <v>1440</v>
      </c>
      <c r="H609" s="30">
        <v>2.54</v>
      </c>
      <c r="I609" s="30">
        <v>3657.6</v>
      </c>
      <c r="J609" s="55" t="s">
        <v>2940</v>
      </c>
    </row>
    <row r="610" spans="1:10" s="11" customFormat="1" ht="15.75" x14ac:dyDescent="0.25">
      <c r="A610" s="58">
        <v>606</v>
      </c>
      <c r="B610" s="45" t="str">
        <f t="shared" si="9"/>
        <v>10086027I000000665779</v>
      </c>
      <c r="C610" s="25" t="s">
        <v>501</v>
      </c>
      <c r="D610" s="26">
        <v>10086027</v>
      </c>
      <c r="E610" s="26" t="s">
        <v>1910</v>
      </c>
      <c r="F610" s="26" t="s">
        <v>5</v>
      </c>
      <c r="G610" s="27">
        <v>779</v>
      </c>
      <c r="H610" s="30">
        <v>4.16</v>
      </c>
      <c r="I610" s="30">
        <v>3240.64</v>
      </c>
      <c r="J610" s="55" t="s">
        <v>2940</v>
      </c>
    </row>
    <row r="611" spans="1:10" s="11" customFormat="1" ht="15.75" x14ac:dyDescent="0.25">
      <c r="A611" s="58">
        <v>607</v>
      </c>
      <c r="B611" s="45" t="str">
        <f t="shared" si="9"/>
        <v>50057930I0000006662</v>
      </c>
      <c r="C611" s="25" t="s">
        <v>502</v>
      </c>
      <c r="D611" s="26">
        <v>50057930</v>
      </c>
      <c r="E611" s="26" t="s">
        <v>1911</v>
      </c>
      <c r="F611" s="26" t="s">
        <v>5</v>
      </c>
      <c r="G611" s="27">
        <v>2</v>
      </c>
      <c r="H611" s="30">
        <v>2904.68</v>
      </c>
      <c r="I611" s="30">
        <v>5809.36</v>
      </c>
      <c r="J611" s="55" t="s">
        <v>2940</v>
      </c>
    </row>
    <row r="612" spans="1:10" s="11" customFormat="1" ht="15.75" x14ac:dyDescent="0.25">
      <c r="A612" s="58">
        <v>608</v>
      </c>
      <c r="B612" s="45" t="str">
        <f t="shared" si="9"/>
        <v>50057930I0000006672</v>
      </c>
      <c r="C612" s="25" t="s">
        <v>502</v>
      </c>
      <c r="D612" s="26">
        <v>50057930</v>
      </c>
      <c r="E612" s="26" t="s">
        <v>1912</v>
      </c>
      <c r="F612" s="26" t="s">
        <v>5</v>
      </c>
      <c r="G612" s="27">
        <v>2</v>
      </c>
      <c r="H612" s="30">
        <v>4320.4799999999996</v>
      </c>
      <c r="I612" s="30">
        <v>8640.9599999999991</v>
      </c>
      <c r="J612" s="55" t="s">
        <v>2940</v>
      </c>
    </row>
    <row r="613" spans="1:10" s="11" customFormat="1" ht="15.75" x14ac:dyDescent="0.25">
      <c r="A613" s="58">
        <v>609</v>
      </c>
      <c r="B613" s="45" t="str">
        <f t="shared" si="9"/>
        <v>10088453I0000006684</v>
      </c>
      <c r="C613" s="25" t="s">
        <v>503</v>
      </c>
      <c r="D613" s="26">
        <v>10088453</v>
      </c>
      <c r="E613" s="26" t="s">
        <v>1913</v>
      </c>
      <c r="F613" s="26" t="s">
        <v>5</v>
      </c>
      <c r="G613" s="27">
        <v>4</v>
      </c>
      <c r="H613" s="30">
        <v>86869.24</v>
      </c>
      <c r="I613" s="30">
        <v>347476.96</v>
      </c>
      <c r="J613" s="55" t="s">
        <v>2946</v>
      </c>
    </row>
    <row r="614" spans="1:10" s="11" customFormat="1" ht="15.75" x14ac:dyDescent="0.25">
      <c r="A614" s="58">
        <v>610</v>
      </c>
      <c r="B614" s="45" t="str">
        <f t="shared" si="9"/>
        <v>10082416I0000006693</v>
      </c>
      <c r="C614" s="25" t="s">
        <v>504</v>
      </c>
      <c r="D614" s="26">
        <v>10082416</v>
      </c>
      <c r="E614" s="26" t="s">
        <v>1914</v>
      </c>
      <c r="F614" s="26" t="s">
        <v>5</v>
      </c>
      <c r="G614" s="27">
        <v>3</v>
      </c>
      <c r="H614" s="30">
        <v>52.36</v>
      </c>
      <c r="I614" s="30">
        <v>157.08000000000001</v>
      </c>
      <c r="J614" s="55" t="s">
        <v>2941</v>
      </c>
    </row>
    <row r="615" spans="1:10" s="11" customFormat="1" ht="15.75" x14ac:dyDescent="0.25">
      <c r="A615" s="58">
        <v>611</v>
      </c>
      <c r="B615" s="45" t="str">
        <f t="shared" si="9"/>
        <v>50057598I00000067012</v>
      </c>
      <c r="C615" s="25" t="s">
        <v>27</v>
      </c>
      <c r="D615" s="26">
        <v>50057598</v>
      </c>
      <c r="E615" s="26" t="s">
        <v>1915</v>
      </c>
      <c r="F615" s="26" t="s">
        <v>5</v>
      </c>
      <c r="G615" s="27">
        <v>12</v>
      </c>
      <c r="H615" s="30">
        <v>33.11</v>
      </c>
      <c r="I615" s="30">
        <v>397.32</v>
      </c>
      <c r="J615" s="55" t="s">
        <v>2940</v>
      </c>
    </row>
    <row r="616" spans="1:10" s="11" customFormat="1" ht="15.75" x14ac:dyDescent="0.25">
      <c r="A616" s="58">
        <v>612</v>
      </c>
      <c r="B616" s="45" t="str">
        <f t="shared" si="9"/>
        <v>50058196I00000067110</v>
      </c>
      <c r="C616" s="25" t="s">
        <v>505</v>
      </c>
      <c r="D616" s="26">
        <v>50058196</v>
      </c>
      <c r="E616" s="26" t="s">
        <v>1916</v>
      </c>
      <c r="F616" s="26" t="s">
        <v>5</v>
      </c>
      <c r="G616" s="27">
        <v>10</v>
      </c>
      <c r="H616" s="30">
        <v>18807.47</v>
      </c>
      <c r="I616" s="30">
        <v>188074.7</v>
      </c>
      <c r="J616" s="55" t="s">
        <v>2940</v>
      </c>
    </row>
    <row r="617" spans="1:10" s="11" customFormat="1" ht="15.75" x14ac:dyDescent="0.25">
      <c r="A617" s="58">
        <v>613</v>
      </c>
      <c r="B617" s="45" t="str">
        <f t="shared" si="9"/>
        <v>10081447I0000006731</v>
      </c>
      <c r="C617" s="25" t="s">
        <v>506</v>
      </c>
      <c r="D617" s="26">
        <v>10081447</v>
      </c>
      <c r="E617" s="26" t="s">
        <v>1917</v>
      </c>
      <c r="F617" s="26" t="s">
        <v>5</v>
      </c>
      <c r="G617" s="27">
        <v>1</v>
      </c>
      <c r="H617" s="30">
        <v>580.07000000000005</v>
      </c>
      <c r="I617" s="30">
        <v>580.07000000000005</v>
      </c>
      <c r="J617" s="55" t="s">
        <v>2941</v>
      </c>
    </row>
    <row r="618" spans="1:10" s="11" customFormat="1" ht="15.75" x14ac:dyDescent="0.25">
      <c r="A618" s="58">
        <v>614</v>
      </c>
      <c r="B618" s="45" t="str">
        <f t="shared" si="9"/>
        <v>10081447I0000006743</v>
      </c>
      <c r="C618" s="25" t="s">
        <v>506</v>
      </c>
      <c r="D618" s="26">
        <v>10081447</v>
      </c>
      <c r="E618" s="26" t="s">
        <v>1918</v>
      </c>
      <c r="F618" s="26" t="s">
        <v>5</v>
      </c>
      <c r="G618" s="27">
        <v>3</v>
      </c>
      <c r="H618" s="30">
        <v>580.07000000000005</v>
      </c>
      <c r="I618" s="30">
        <v>1740.21</v>
      </c>
      <c r="J618" s="55" t="s">
        <v>2941</v>
      </c>
    </row>
    <row r="619" spans="1:10" s="11" customFormat="1" ht="15.75" x14ac:dyDescent="0.25">
      <c r="A619" s="58">
        <v>615</v>
      </c>
      <c r="B619" s="45" t="str">
        <f t="shared" si="9"/>
        <v>50062045I0000006754</v>
      </c>
      <c r="C619" s="25" t="s">
        <v>507</v>
      </c>
      <c r="D619" s="26">
        <v>50062045</v>
      </c>
      <c r="E619" s="26" t="s">
        <v>1919</v>
      </c>
      <c r="F619" s="26" t="s">
        <v>5</v>
      </c>
      <c r="G619" s="27">
        <v>4</v>
      </c>
      <c r="H619" s="30">
        <v>172.75</v>
      </c>
      <c r="I619" s="30">
        <v>691</v>
      </c>
      <c r="J619" s="55" t="s">
        <v>2941</v>
      </c>
    </row>
    <row r="620" spans="1:10" s="11" customFormat="1" ht="15.75" x14ac:dyDescent="0.25">
      <c r="A620" s="58">
        <v>616</v>
      </c>
      <c r="B620" s="45" t="str">
        <f t="shared" si="9"/>
        <v>50062045I0000006764</v>
      </c>
      <c r="C620" s="25" t="s">
        <v>507</v>
      </c>
      <c r="D620" s="26">
        <v>50062045</v>
      </c>
      <c r="E620" s="26" t="s">
        <v>1920</v>
      </c>
      <c r="F620" s="26" t="s">
        <v>5</v>
      </c>
      <c r="G620" s="27">
        <v>4</v>
      </c>
      <c r="H620" s="30">
        <v>188.26</v>
      </c>
      <c r="I620" s="30">
        <v>753.04</v>
      </c>
      <c r="J620" s="55" t="s">
        <v>2941</v>
      </c>
    </row>
    <row r="621" spans="1:10" s="11" customFormat="1" ht="31.5" x14ac:dyDescent="0.25">
      <c r="A621" s="58">
        <v>617</v>
      </c>
      <c r="B621" s="45" t="str">
        <f t="shared" si="9"/>
        <v>50062784I0000006771</v>
      </c>
      <c r="C621" s="25" t="s">
        <v>508</v>
      </c>
      <c r="D621" s="26">
        <v>50062784</v>
      </c>
      <c r="E621" s="26" t="s">
        <v>1921</v>
      </c>
      <c r="F621" s="26" t="s">
        <v>5</v>
      </c>
      <c r="G621" s="27">
        <v>1</v>
      </c>
      <c r="H621" s="30">
        <v>7383.54</v>
      </c>
      <c r="I621" s="30">
        <v>7383.54</v>
      </c>
      <c r="J621" s="55" t="s">
        <v>2941</v>
      </c>
    </row>
    <row r="622" spans="1:10" s="11" customFormat="1" ht="31.5" x14ac:dyDescent="0.25">
      <c r="A622" s="58">
        <v>618</v>
      </c>
      <c r="B622" s="45" t="str">
        <f t="shared" si="9"/>
        <v>50063287I0000006781</v>
      </c>
      <c r="C622" s="25" t="s">
        <v>509</v>
      </c>
      <c r="D622" s="26">
        <v>50063287</v>
      </c>
      <c r="E622" s="26" t="s">
        <v>1922</v>
      </c>
      <c r="F622" s="26" t="s">
        <v>5</v>
      </c>
      <c r="G622" s="27">
        <v>1</v>
      </c>
      <c r="H622" s="30">
        <v>337.5</v>
      </c>
      <c r="I622" s="30">
        <v>337.5</v>
      </c>
      <c r="J622" s="55" t="s">
        <v>2941</v>
      </c>
    </row>
    <row r="623" spans="1:10" s="11" customFormat="1" ht="15.75" x14ac:dyDescent="0.25">
      <c r="A623" s="58">
        <v>619</v>
      </c>
      <c r="B623" s="45" t="str">
        <f t="shared" si="9"/>
        <v>10082308I0000006791</v>
      </c>
      <c r="C623" s="25" t="s">
        <v>510</v>
      </c>
      <c r="D623" s="26">
        <v>10082308</v>
      </c>
      <c r="E623" s="26" t="s">
        <v>1923</v>
      </c>
      <c r="F623" s="26" t="s">
        <v>5</v>
      </c>
      <c r="G623" s="27">
        <v>1</v>
      </c>
      <c r="H623" s="30">
        <v>27262.02</v>
      </c>
      <c r="I623" s="30">
        <v>27262.02</v>
      </c>
      <c r="J623" s="55" t="s">
        <v>2941</v>
      </c>
    </row>
    <row r="624" spans="1:10" s="11" customFormat="1" ht="15.75" x14ac:dyDescent="0.25">
      <c r="A624" s="58">
        <v>620</v>
      </c>
      <c r="B624" s="45" t="str">
        <f t="shared" si="9"/>
        <v>50060648I0000006801</v>
      </c>
      <c r="C624" s="25" t="s">
        <v>511</v>
      </c>
      <c r="D624" s="26">
        <v>50060648</v>
      </c>
      <c r="E624" s="26" t="s">
        <v>1924</v>
      </c>
      <c r="F624" s="26" t="s">
        <v>5</v>
      </c>
      <c r="G624" s="27">
        <v>1</v>
      </c>
      <c r="H624" s="30">
        <v>362.7</v>
      </c>
      <c r="I624" s="30">
        <v>362.7</v>
      </c>
      <c r="J624" s="55" t="s">
        <v>2941</v>
      </c>
    </row>
    <row r="625" spans="1:10" s="11" customFormat="1" ht="31.5" x14ac:dyDescent="0.25">
      <c r="A625" s="58">
        <v>621</v>
      </c>
      <c r="B625" s="45" t="str">
        <f t="shared" si="9"/>
        <v>50061360I0000006813</v>
      </c>
      <c r="C625" s="25" t="s">
        <v>512</v>
      </c>
      <c r="D625" s="26">
        <v>50061360</v>
      </c>
      <c r="E625" s="26" t="s">
        <v>1925</v>
      </c>
      <c r="F625" s="26" t="s">
        <v>6</v>
      </c>
      <c r="G625" s="27">
        <v>3</v>
      </c>
      <c r="H625" s="30">
        <v>3168</v>
      </c>
      <c r="I625" s="30">
        <v>9504</v>
      </c>
      <c r="J625" s="55" t="s">
        <v>2941</v>
      </c>
    </row>
    <row r="626" spans="1:10" s="11" customFormat="1" ht="15.75" x14ac:dyDescent="0.25">
      <c r="A626" s="58">
        <v>622</v>
      </c>
      <c r="B626" s="45" t="str">
        <f t="shared" si="9"/>
        <v>10084419I0000006901</v>
      </c>
      <c r="C626" s="25" t="s">
        <v>513</v>
      </c>
      <c r="D626" s="26">
        <v>10084419</v>
      </c>
      <c r="E626" s="26" t="s">
        <v>1926</v>
      </c>
      <c r="F626" s="26" t="s">
        <v>5</v>
      </c>
      <c r="G626" s="27">
        <v>1</v>
      </c>
      <c r="H626" s="30">
        <v>3357.46</v>
      </c>
      <c r="I626" s="30">
        <v>3357.46</v>
      </c>
      <c r="J626" s="55" t="s">
        <v>2942</v>
      </c>
    </row>
    <row r="627" spans="1:10" s="11" customFormat="1" ht="15.75" x14ac:dyDescent="0.25">
      <c r="A627" s="58">
        <v>623</v>
      </c>
      <c r="B627" s="45" t="str">
        <f t="shared" si="9"/>
        <v>10084433I0000006911</v>
      </c>
      <c r="C627" s="25" t="s">
        <v>514</v>
      </c>
      <c r="D627" s="26">
        <v>10084433</v>
      </c>
      <c r="E627" s="26" t="s">
        <v>1927</v>
      </c>
      <c r="F627" s="26" t="s">
        <v>5</v>
      </c>
      <c r="G627" s="27">
        <v>1</v>
      </c>
      <c r="H627" s="30">
        <v>5736.05</v>
      </c>
      <c r="I627" s="30">
        <v>5736.05</v>
      </c>
      <c r="J627" s="55" t="s">
        <v>2942</v>
      </c>
    </row>
    <row r="628" spans="1:10" s="11" customFormat="1" ht="31.5" x14ac:dyDescent="0.25">
      <c r="A628" s="58">
        <v>624</v>
      </c>
      <c r="B628" s="45" t="str">
        <f t="shared" si="9"/>
        <v>30015954I0000006923</v>
      </c>
      <c r="C628" s="25" t="s">
        <v>515</v>
      </c>
      <c r="D628" s="26">
        <v>30015954</v>
      </c>
      <c r="E628" s="26" t="s">
        <v>1928</v>
      </c>
      <c r="F628" s="26" t="s">
        <v>5</v>
      </c>
      <c r="G628" s="27">
        <v>3</v>
      </c>
      <c r="H628" s="30">
        <v>2373.36</v>
      </c>
      <c r="I628" s="30">
        <v>7120.08</v>
      </c>
      <c r="J628" s="55" t="s">
        <v>2945</v>
      </c>
    </row>
    <row r="629" spans="1:10" s="11" customFormat="1" ht="15.75" x14ac:dyDescent="0.25">
      <c r="A629" s="58">
        <v>625</v>
      </c>
      <c r="B629" s="45" t="str">
        <f t="shared" si="9"/>
        <v>50062596I0000006931</v>
      </c>
      <c r="C629" s="25" t="s">
        <v>516</v>
      </c>
      <c r="D629" s="26">
        <v>50062596</v>
      </c>
      <c r="E629" s="26" t="s">
        <v>1929</v>
      </c>
      <c r="F629" s="26" t="s">
        <v>5</v>
      </c>
      <c r="G629" s="27">
        <v>1</v>
      </c>
      <c r="H629" s="30">
        <v>5736.05</v>
      </c>
      <c r="I629" s="30">
        <v>5736.05</v>
      </c>
      <c r="J629" s="55" t="s">
        <v>2942</v>
      </c>
    </row>
    <row r="630" spans="1:10" s="11" customFormat="1" ht="15.75" x14ac:dyDescent="0.25">
      <c r="A630" s="58">
        <v>626</v>
      </c>
      <c r="B630" s="45" t="str">
        <f t="shared" si="9"/>
        <v>10084168I0000006941</v>
      </c>
      <c r="C630" s="25" t="s">
        <v>517</v>
      </c>
      <c r="D630" s="26">
        <v>10084168</v>
      </c>
      <c r="E630" s="26" t="s">
        <v>1930</v>
      </c>
      <c r="F630" s="26" t="s">
        <v>5</v>
      </c>
      <c r="G630" s="27">
        <v>1</v>
      </c>
      <c r="H630" s="30">
        <v>573.76</v>
      </c>
      <c r="I630" s="30">
        <v>573.76</v>
      </c>
      <c r="J630" s="55" t="s">
        <v>2942</v>
      </c>
    </row>
    <row r="631" spans="1:10" s="11" customFormat="1" ht="15.75" x14ac:dyDescent="0.25">
      <c r="A631" s="58">
        <v>627</v>
      </c>
      <c r="B631" s="45" t="str">
        <f t="shared" si="9"/>
        <v>10084169I0000006951</v>
      </c>
      <c r="C631" s="25" t="s">
        <v>518</v>
      </c>
      <c r="D631" s="26">
        <v>10084169</v>
      </c>
      <c r="E631" s="26" t="s">
        <v>1931</v>
      </c>
      <c r="F631" s="26" t="s">
        <v>5</v>
      </c>
      <c r="G631" s="27">
        <v>1</v>
      </c>
      <c r="H631" s="30">
        <v>379.88</v>
      </c>
      <c r="I631" s="30">
        <v>379.88</v>
      </c>
      <c r="J631" s="55" t="s">
        <v>2942</v>
      </c>
    </row>
    <row r="632" spans="1:10" s="11" customFormat="1" ht="15.75" x14ac:dyDescent="0.25">
      <c r="A632" s="58">
        <v>628</v>
      </c>
      <c r="B632" s="45" t="str">
        <f t="shared" si="9"/>
        <v>10084170I0000006961</v>
      </c>
      <c r="C632" s="25" t="s">
        <v>519</v>
      </c>
      <c r="D632" s="26">
        <v>10084170</v>
      </c>
      <c r="E632" s="26" t="s">
        <v>1932</v>
      </c>
      <c r="F632" s="26" t="s">
        <v>5</v>
      </c>
      <c r="G632" s="27">
        <v>1</v>
      </c>
      <c r="H632" s="30">
        <v>573.76</v>
      </c>
      <c r="I632" s="30">
        <v>573.76</v>
      </c>
      <c r="J632" s="55" t="s">
        <v>2942</v>
      </c>
    </row>
    <row r="633" spans="1:10" s="11" customFormat="1" ht="15.75" x14ac:dyDescent="0.25">
      <c r="A633" s="58">
        <v>629</v>
      </c>
      <c r="B633" s="45" t="str">
        <f t="shared" si="9"/>
        <v>10087422I0000006972</v>
      </c>
      <c r="C633" s="25" t="s">
        <v>520</v>
      </c>
      <c r="D633" s="26">
        <v>10087422</v>
      </c>
      <c r="E633" s="26" t="s">
        <v>1933</v>
      </c>
      <c r="F633" s="26" t="s">
        <v>5</v>
      </c>
      <c r="G633" s="27">
        <v>2</v>
      </c>
      <c r="H633" s="30">
        <v>518.51</v>
      </c>
      <c r="I633" s="30">
        <v>1037.02</v>
      </c>
      <c r="J633" s="55" t="s">
        <v>2942</v>
      </c>
    </row>
    <row r="634" spans="1:10" s="11" customFormat="1" ht="31.5" x14ac:dyDescent="0.25">
      <c r="A634" s="58">
        <v>630</v>
      </c>
      <c r="B634" s="45" t="str">
        <f t="shared" si="9"/>
        <v>30015955I0000006991</v>
      </c>
      <c r="C634" s="25" t="s">
        <v>521</v>
      </c>
      <c r="D634" s="26">
        <v>30015955</v>
      </c>
      <c r="E634" s="26" t="s">
        <v>1934</v>
      </c>
      <c r="F634" s="26" t="s">
        <v>5</v>
      </c>
      <c r="G634" s="27">
        <v>1</v>
      </c>
      <c r="H634" s="30">
        <v>258.51</v>
      </c>
      <c r="I634" s="30">
        <v>258.51</v>
      </c>
      <c r="J634" s="55" t="s">
        <v>2942</v>
      </c>
    </row>
    <row r="635" spans="1:10" s="11" customFormat="1" ht="31.5" x14ac:dyDescent="0.25">
      <c r="A635" s="58">
        <v>631</v>
      </c>
      <c r="B635" s="45" t="str">
        <f t="shared" si="9"/>
        <v>50059490I0000007001</v>
      </c>
      <c r="C635" s="25" t="s">
        <v>522</v>
      </c>
      <c r="D635" s="26">
        <v>50059490</v>
      </c>
      <c r="E635" s="26" t="s">
        <v>1935</v>
      </c>
      <c r="F635" s="26" t="s">
        <v>5</v>
      </c>
      <c r="G635" s="27">
        <v>1</v>
      </c>
      <c r="H635" s="30">
        <v>338.9</v>
      </c>
      <c r="I635" s="30">
        <v>338.9</v>
      </c>
      <c r="J635" s="55" t="s">
        <v>2942</v>
      </c>
    </row>
    <row r="636" spans="1:10" s="11" customFormat="1" ht="15.75" x14ac:dyDescent="0.25">
      <c r="A636" s="58">
        <v>632</v>
      </c>
      <c r="B636" s="45" t="str">
        <f t="shared" si="9"/>
        <v>10087399I00000070530</v>
      </c>
      <c r="C636" s="25" t="s">
        <v>523</v>
      </c>
      <c r="D636" s="26">
        <v>10087399</v>
      </c>
      <c r="E636" s="26" t="s">
        <v>1936</v>
      </c>
      <c r="F636" s="26" t="s">
        <v>11</v>
      </c>
      <c r="G636" s="27">
        <v>30</v>
      </c>
      <c r="H636" s="30">
        <v>94.97</v>
      </c>
      <c r="I636" s="30">
        <v>2849.1</v>
      </c>
      <c r="J636" s="55" t="s">
        <v>2947</v>
      </c>
    </row>
    <row r="637" spans="1:10" s="11" customFormat="1" ht="15.75" x14ac:dyDescent="0.25">
      <c r="A637" s="58">
        <v>633</v>
      </c>
      <c r="B637" s="45" t="str">
        <f t="shared" si="9"/>
        <v>10085740I0000007070,3</v>
      </c>
      <c r="C637" s="25" t="s">
        <v>524</v>
      </c>
      <c r="D637" s="26">
        <v>10085740</v>
      </c>
      <c r="E637" s="26" t="s">
        <v>1938</v>
      </c>
      <c r="F637" s="26" t="s">
        <v>7</v>
      </c>
      <c r="G637" s="27">
        <v>0.3</v>
      </c>
      <c r="H637" s="30">
        <v>13677.8</v>
      </c>
      <c r="I637" s="30">
        <v>4103.34</v>
      </c>
      <c r="J637" s="55" t="s">
        <v>2943</v>
      </c>
    </row>
    <row r="638" spans="1:10" s="11" customFormat="1" ht="15.75" x14ac:dyDescent="0.25">
      <c r="A638" s="58">
        <v>634</v>
      </c>
      <c r="B638" s="45" t="str">
        <f t="shared" si="9"/>
        <v>10085737I0000007080,1</v>
      </c>
      <c r="C638" s="25" t="s">
        <v>525</v>
      </c>
      <c r="D638" s="26">
        <v>10085737</v>
      </c>
      <c r="E638" s="26" t="s">
        <v>1939</v>
      </c>
      <c r="F638" s="26" t="s">
        <v>7</v>
      </c>
      <c r="G638" s="27">
        <v>0.1</v>
      </c>
      <c r="H638" s="30">
        <v>13677.84</v>
      </c>
      <c r="I638" s="30">
        <v>1367.78</v>
      </c>
      <c r="J638" s="55" t="s">
        <v>2943</v>
      </c>
    </row>
    <row r="639" spans="1:10" s="11" customFormat="1" ht="15.75" x14ac:dyDescent="0.25">
      <c r="A639" s="58">
        <v>635</v>
      </c>
      <c r="B639" s="45" t="str">
        <f t="shared" si="9"/>
        <v>10084564I0000007090,061</v>
      </c>
      <c r="C639" s="25" t="s">
        <v>526</v>
      </c>
      <c r="D639" s="26">
        <v>10084564</v>
      </c>
      <c r="E639" s="26" t="s">
        <v>1940</v>
      </c>
      <c r="F639" s="26" t="s">
        <v>7</v>
      </c>
      <c r="G639" s="27">
        <v>6.0999999999999999E-2</v>
      </c>
      <c r="H639" s="30">
        <v>309360.78999999998</v>
      </c>
      <c r="I639" s="30">
        <v>18871.009999999998</v>
      </c>
      <c r="J639" s="55" t="s">
        <v>2943</v>
      </c>
    </row>
    <row r="640" spans="1:10" s="11" customFormat="1" ht="15.75" x14ac:dyDescent="0.25">
      <c r="A640" s="58">
        <v>636</v>
      </c>
      <c r="B640" s="45" t="str">
        <f t="shared" si="9"/>
        <v>10085725I0000007101,025</v>
      </c>
      <c r="C640" s="25" t="s">
        <v>527</v>
      </c>
      <c r="D640" s="26">
        <v>10085725</v>
      </c>
      <c r="E640" s="26" t="s">
        <v>1941</v>
      </c>
      <c r="F640" s="26" t="s">
        <v>7</v>
      </c>
      <c r="G640" s="27">
        <v>1.0249999999999999</v>
      </c>
      <c r="H640" s="30">
        <v>13677.77</v>
      </c>
      <c r="I640" s="30">
        <v>14019.71</v>
      </c>
      <c r="J640" s="55" t="s">
        <v>2943</v>
      </c>
    </row>
    <row r="641" spans="1:10" s="11" customFormat="1" ht="15.75" x14ac:dyDescent="0.25">
      <c r="A641" s="58">
        <v>637</v>
      </c>
      <c r="B641" s="45" t="str">
        <f t="shared" si="9"/>
        <v>50060735I0000007121</v>
      </c>
      <c r="C641" s="25" t="s">
        <v>528</v>
      </c>
      <c r="D641" s="26">
        <v>50060735</v>
      </c>
      <c r="E641" s="26" t="s">
        <v>1942</v>
      </c>
      <c r="F641" s="26" t="s">
        <v>5</v>
      </c>
      <c r="G641" s="27">
        <v>1</v>
      </c>
      <c r="H641" s="30">
        <v>27600</v>
      </c>
      <c r="I641" s="30">
        <v>27600</v>
      </c>
      <c r="J641" s="55" t="s">
        <v>2941</v>
      </c>
    </row>
    <row r="642" spans="1:10" s="11" customFormat="1" ht="15.75" x14ac:dyDescent="0.25">
      <c r="A642" s="58">
        <v>638</v>
      </c>
      <c r="B642" s="45" t="str">
        <f t="shared" si="9"/>
        <v>50060735I00000071314</v>
      </c>
      <c r="C642" s="25" t="s">
        <v>528</v>
      </c>
      <c r="D642" s="26">
        <v>50060735</v>
      </c>
      <c r="E642" s="26" t="s">
        <v>1943</v>
      </c>
      <c r="F642" s="26" t="s">
        <v>5</v>
      </c>
      <c r="G642" s="27">
        <v>14</v>
      </c>
      <c r="H642" s="30">
        <v>30976.799999999999</v>
      </c>
      <c r="I642" s="30">
        <v>433675.2</v>
      </c>
      <c r="J642" s="55" t="s">
        <v>2941</v>
      </c>
    </row>
    <row r="643" spans="1:10" s="11" customFormat="1" ht="15.75" x14ac:dyDescent="0.25">
      <c r="A643" s="58">
        <v>639</v>
      </c>
      <c r="B643" s="45" t="str">
        <f t="shared" si="9"/>
        <v>30015450I0000007141</v>
      </c>
      <c r="C643" s="25" t="s">
        <v>529</v>
      </c>
      <c r="D643" s="26">
        <v>30015450</v>
      </c>
      <c r="E643" s="26" t="s">
        <v>1944</v>
      </c>
      <c r="F643" s="26" t="s">
        <v>5</v>
      </c>
      <c r="G643" s="27">
        <v>1</v>
      </c>
      <c r="H643" s="30">
        <v>971942.40000000002</v>
      </c>
      <c r="I643" s="30">
        <v>971942.40000000002</v>
      </c>
      <c r="J643" s="55" t="s">
        <v>2942</v>
      </c>
    </row>
    <row r="644" spans="1:10" s="11" customFormat="1" ht="15.75" x14ac:dyDescent="0.25">
      <c r="A644" s="58">
        <v>640</v>
      </c>
      <c r="B644" s="45" t="str">
        <f t="shared" si="9"/>
        <v>10084480I0000007155</v>
      </c>
      <c r="C644" s="25" t="s">
        <v>530</v>
      </c>
      <c r="D644" s="26">
        <v>10084480</v>
      </c>
      <c r="E644" s="26" t="s">
        <v>1945</v>
      </c>
      <c r="F644" s="26" t="s">
        <v>5</v>
      </c>
      <c r="G644" s="27">
        <v>5</v>
      </c>
      <c r="H644" s="30">
        <v>92.54</v>
      </c>
      <c r="I644" s="30">
        <v>462.7</v>
      </c>
      <c r="J644" s="55" t="s">
        <v>2941</v>
      </c>
    </row>
    <row r="645" spans="1:10" s="11" customFormat="1" ht="15.75" x14ac:dyDescent="0.25">
      <c r="A645" s="58">
        <v>641</v>
      </c>
      <c r="B645" s="45" t="str">
        <f t="shared" si="9"/>
        <v>10084480I0000007165</v>
      </c>
      <c r="C645" s="25" t="s">
        <v>530</v>
      </c>
      <c r="D645" s="26">
        <v>10084480</v>
      </c>
      <c r="E645" s="26" t="s">
        <v>1946</v>
      </c>
      <c r="F645" s="26" t="s">
        <v>5</v>
      </c>
      <c r="G645" s="27">
        <v>5</v>
      </c>
      <c r="H645" s="30">
        <v>110.86</v>
      </c>
      <c r="I645" s="30">
        <v>554.29999999999995</v>
      </c>
      <c r="J645" s="55" t="s">
        <v>2941</v>
      </c>
    </row>
    <row r="646" spans="1:10" s="11" customFormat="1" ht="31.5" x14ac:dyDescent="0.25">
      <c r="A646" s="58">
        <v>642</v>
      </c>
      <c r="B646" s="45" t="str">
        <f t="shared" ref="B646:B709" si="10">CONCATENATE(D646,E646,G646)</f>
        <v>50059489I0000007183</v>
      </c>
      <c r="C646" s="25" t="s">
        <v>531</v>
      </c>
      <c r="D646" s="26">
        <v>50059489</v>
      </c>
      <c r="E646" s="26" t="s">
        <v>1947</v>
      </c>
      <c r="F646" s="26" t="s">
        <v>5</v>
      </c>
      <c r="G646" s="27">
        <v>3</v>
      </c>
      <c r="H646" s="30">
        <v>55312.19</v>
      </c>
      <c r="I646" s="30">
        <v>165936.57</v>
      </c>
      <c r="J646" s="55" t="s">
        <v>2940</v>
      </c>
    </row>
    <row r="647" spans="1:10" s="11" customFormat="1" ht="31.5" x14ac:dyDescent="0.25">
      <c r="A647" s="58">
        <v>643</v>
      </c>
      <c r="B647" s="45" t="str">
        <f t="shared" si="10"/>
        <v>50059489I00000071911</v>
      </c>
      <c r="C647" s="25" t="s">
        <v>531</v>
      </c>
      <c r="D647" s="26">
        <v>50059489</v>
      </c>
      <c r="E647" s="26" t="s">
        <v>1948</v>
      </c>
      <c r="F647" s="26" t="s">
        <v>5</v>
      </c>
      <c r="G647" s="27">
        <v>11</v>
      </c>
      <c r="H647" s="30">
        <v>22968.94</v>
      </c>
      <c r="I647" s="30">
        <v>252658.34</v>
      </c>
      <c r="J647" s="55" t="s">
        <v>2940</v>
      </c>
    </row>
    <row r="648" spans="1:10" s="11" customFormat="1" ht="15.75" x14ac:dyDescent="0.25">
      <c r="A648" s="58">
        <v>644</v>
      </c>
      <c r="B648" s="45" t="str">
        <f t="shared" si="10"/>
        <v>30015471I0000007201</v>
      </c>
      <c r="C648" s="25" t="s">
        <v>532</v>
      </c>
      <c r="D648" s="26">
        <v>30015471</v>
      </c>
      <c r="E648" s="26" t="s">
        <v>1949</v>
      </c>
      <c r="F648" s="26" t="s">
        <v>5</v>
      </c>
      <c r="G648" s="27">
        <v>1</v>
      </c>
      <c r="H648" s="30">
        <v>29757.48</v>
      </c>
      <c r="I648" s="30">
        <v>29757.48</v>
      </c>
      <c r="J648" s="55" t="s">
        <v>2941</v>
      </c>
    </row>
    <row r="649" spans="1:10" s="11" customFormat="1" ht="15.75" x14ac:dyDescent="0.25">
      <c r="A649" s="58">
        <v>645</v>
      </c>
      <c r="B649" s="45" t="str">
        <f t="shared" si="10"/>
        <v>50061673I0000007213</v>
      </c>
      <c r="C649" s="25" t="s">
        <v>533</v>
      </c>
      <c r="D649" s="26">
        <v>50061673</v>
      </c>
      <c r="E649" s="26" t="s">
        <v>1950</v>
      </c>
      <c r="F649" s="26" t="s">
        <v>5</v>
      </c>
      <c r="G649" s="27">
        <v>3</v>
      </c>
      <c r="H649" s="30">
        <v>1682.2</v>
      </c>
      <c r="I649" s="30">
        <v>5046.6000000000004</v>
      </c>
      <c r="J649" s="55" t="s">
        <v>2941</v>
      </c>
    </row>
    <row r="650" spans="1:10" s="11" customFormat="1" ht="31.5" x14ac:dyDescent="0.25">
      <c r="A650" s="58">
        <v>646</v>
      </c>
      <c r="B650" s="45" t="str">
        <f t="shared" si="10"/>
        <v>10082304I0000007221</v>
      </c>
      <c r="C650" s="25" t="s">
        <v>534</v>
      </c>
      <c r="D650" s="26">
        <v>10082304</v>
      </c>
      <c r="E650" s="26" t="s">
        <v>1951</v>
      </c>
      <c r="F650" s="26" t="s">
        <v>5</v>
      </c>
      <c r="G650" s="27">
        <v>1</v>
      </c>
      <c r="H650" s="30">
        <v>27262.02</v>
      </c>
      <c r="I650" s="30">
        <v>27262.02</v>
      </c>
      <c r="J650" s="55" t="s">
        <v>2941</v>
      </c>
    </row>
    <row r="651" spans="1:10" s="11" customFormat="1" ht="31.5" x14ac:dyDescent="0.25">
      <c r="A651" s="58">
        <v>647</v>
      </c>
      <c r="B651" s="45" t="str">
        <f t="shared" si="10"/>
        <v>10082306I0000007239</v>
      </c>
      <c r="C651" s="25" t="s">
        <v>535</v>
      </c>
      <c r="D651" s="26">
        <v>10082306</v>
      </c>
      <c r="E651" s="26" t="s">
        <v>1952</v>
      </c>
      <c r="F651" s="26" t="s">
        <v>5</v>
      </c>
      <c r="G651" s="27">
        <v>9</v>
      </c>
      <c r="H651" s="30">
        <v>20885.009999999998</v>
      </c>
      <c r="I651" s="30">
        <v>187965.09</v>
      </c>
      <c r="J651" s="55" t="s">
        <v>2941</v>
      </c>
    </row>
    <row r="652" spans="1:10" s="11" customFormat="1" ht="15.75" x14ac:dyDescent="0.25">
      <c r="A652" s="58">
        <v>648</v>
      </c>
      <c r="B652" s="45" t="str">
        <f t="shared" si="10"/>
        <v>10081519I000000726118</v>
      </c>
      <c r="C652" s="25" t="s">
        <v>536</v>
      </c>
      <c r="D652" s="26">
        <v>10081519</v>
      </c>
      <c r="E652" s="26" t="s">
        <v>1953</v>
      </c>
      <c r="F652" s="26" t="s">
        <v>5</v>
      </c>
      <c r="G652" s="27">
        <v>118</v>
      </c>
      <c r="H652" s="30">
        <v>271.8</v>
      </c>
      <c r="I652" s="30">
        <v>32072.400000000001</v>
      </c>
      <c r="J652" s="55" t="s">
        <v>2941</v>
      </c>
    </row>
    <row r="653" spans="1:10" s="11" customFormat="1" ht="15.75" x14ac:dyDescent="0.25">
      <c r="A653" s="58">
        <v>649</v>
      </c>
      <c r="B653" s="45" t="str">
        <f t="shared" si="10"/>
        <v>10081513I00000072712</v>
      </c>
      <c r="C653" s="25" t="s">
        <v>537</v>
      </c>
      <c r="D653" s="26">
        <v>10081513</v>
      </c>
      <c r="E653" s="26" t="s">
        <v>1954</v>
      </c>
      <c r="F653" s="26" t="s">
        <v>5</v>
      </c>
      <c r="G653" s="27">
        <v>12</v>
      </c>
      <c r="H653" s="30">
        <v>13.2</v>
      </c>
      <c r="I653" s="30">
        <v>158.4</v>
      </c>
      <c r="J653" s="55" t="s">
        <v>2941</v>
      </c>
    </row>
    <row r="654" spans="1:10" s="11" customFormat="1" ht="15.75" x14ac:dyDescent="0.25">
      <c r="A654" s="58">
        <v>650</v>
      </c>
      <c r="B654" s="45" t="str">
        <f t="shared" si="10"/>
        <v>10081610I00000072866</v>
      </c>
      <c r="C654" s="25" t="s">
        <v>538</v>
      </c>
      <c r="D654" s="26">
        <v>10081610</v>
      </c>
      <c r="E654" s="26" t="s">
        <v>1955</v>
      </c>
      <c r="F654" s="26" t="s">
        <v>5</v>
      </c>
      <c r="G654" s="27">
        <v>66</v>
      </c>
      <c r="H654" s="30">
        <v>258</v>
      </c>
      <c r="I654" s="30">
        <v>17028</v>
      </c>
      <c r="J654" s="55" t="s">
        <v>2941</v>
      </c>
    </row>
    <row r="655" spans="1:10" s="11" customFormat="1" ht="31.5" x14ac:dyDescent="0.25">
      <c r="A655" s="58">
        <v>651</v>
      </c>
      <c r="B655" s="45" t="str">
        <f t="shared" si="10"/>
        <v>10081567I0000007292</v>
      </c>
      <c r="C655" s="25" t="s">
        <v>539</v>
      </c>
      <c r="D655" s="26">
        <v>10081567</v>
      </c>
      <c r="E655" s="26" t="s">
        <v>1956</v>
      </c>
      <c r="F655" s="26" t="s">
        <v>5</v>
      </c>
      <c r="G655" s="27">
        <v>2</v>
      </c>
      <c r="H655" s="30">
        <v>5998.44</v>
      </c>
      <c r="I655" s="30">
        <v>11996.88</v>
      </c>
      <c r="J655" s="55" t="s">
        <v>2941</v>
      </c>
    </row>
    <row r="656" spans="1:10" s="11" customFormat="1" ht="15.75" x14ac:dyDescent="0.25">
      <c r="A656" s="58">
        <v>652</v>
      </c>
      <c r="B656" s="45" t="str">
        <f t="shared" si="10"/>
        <v>10082430I00000073011</v>
      </c>
      <c r="C656" s="25" t="s">
        <v>540</v>
      </c>
      <c r="D656" s="26">
        <v>10082430</v>
      </c>
      <c r="E656" s="26" t="s">
        <v>1957</v>
      </c>
      <c r="F656" s="26" t="s">
        <v>5</v>
      </c>
      <c r="G656" s="27">
        <v>11</v>
      </c>
      <c r="H656" s="30">
        <v>60.17</v>
      </c>
      <c r="I656" s="30">
        <v>661.87</v>
      </c>
      <c r="J656" s="55" t="s">
        <v>2941</v>
      </c>
    </row>
    <row r="657" spans="1:10" s="11" customFormat="1" ht="15.75" x14ac:dyDescent="0.25">
      <c r="A657" s="58">
        <v>653</v>
      </c>
      <c r="B657" s="45" t="str">
        <f t="shared" si="10"/>
        <v>10082435I00000073161</v>
      </c>
      <c r="C657" s="25" t="s">
        <v>345</v>
      </c>
      <c r="D657" s="26">
        <v>10082435</v>
      </c>
      <c r="E657" s="26" t="s">
        <v>1958</v>
      </c>
      <c r="F657" s="26" t="s">
        <v>5</v>
      </c>
      <c r="G657" s="27">
        <v>61</v>
      </c>
      <c r="H657" s="30">
        <v>37.729999999999997</v>
      </c>
      <c r="I657" s="30">
        <v>2301.5300000000002</v>
      </c>
      <c r="J657" s="55" t="s">
        <v>2941</v>
      </c>
    </row>
    <row r="658" spans="1:10" s="11" customFormat="1" ht="15.75" x14ac:dyDescent="0.25">
      <c r="A658" s="58">
        <v>654</v>
      </c>
      <c r="B658" s="45" t="str">
        <f t="shared" si="10"/>
        <v>10083361I0000007321</v>
      </c>
      <c r="C658" s="25" t="s">
        <v>541</v>
      </c>
      <c r="D658" s="26">
        <v>10083361</v>
      </c>
      <c r="E658" s="26" t="s">
        <v>1959</v>
      </c>
      <c r="F658" s="26" t="s">
        <v>5</v>
      </c>
      <c r="G658" s="27">
        <v>1</v>
      </c>
      <c r="H658" s="30">
        <v>16305.84</v>
      </c>
      <c r="I658" s="30">
        <v>16305.84</v>
      </c>
      <c r="J658" s="55" t="s">
        <v>2941</v>
      </c>
    </row>
    <row r="659" spans="1:10" s="11" customFormat="1" ht="15.75" x14ac:dyDescent="0.25">
      <c r="A659" s="58">
        <v>655</v>
      </c>
      <c r="B659" s="45" t="str">
        <f t="shared" si="10"/>
        <v>10083595I00000073358</v>
      </c>
      <c r="C659" s="25" t="s">
        <v>542</v>
      </c>
      <c r="D659" s="26">
        <v>10083595</v>
      </c>
      <c r="E659" s="26" t="s">
        <v>1960</v>
      </c>
      <c r="F659" s="26" t="s">
        <v>5</v>
      </c>
      <c r="G659" s="27">
        <v>58</v>
      </c>
      <c r="H659" s="30">
        <v>76.56</v>
      </c>
      <c r="I659" s="30">
        <v>4440.4799999999996</v>
      </c>
      <c r="J659" s="55" t="s">
        <v>2941</v>
      </c>
    </row>
    <row r="660" spans="1:10" s="11" customFormat="1" ht="15.75" x14ac:dyDescent="0.25">
      <c r="A660" s="58">
        <v>656</v>
      </c>
      <c r="B660" s="45" t="str">
        <f t="shared" si="10"/>
        <v>10083363I00000073412</v>
      </c>
      <c r="C660" s="25" t="s">
        <v>543</v>
      </c>
      <c r="D660" s="26">
        <v>10083363</v>
      </c>
      <c r="E660" s="26" t="s">
        <v>1961</v>
      </c>
      <c r="F660" s="26" t="s">
        <v>5</v>
      </c>
      <c r="G660" s="27">
        <v>12</v>
      </c>
      <c r="H660" s="30">
        <v>211.49</v>
      </c>
      <c r="I660" s="30">
        <v>2537.88</v>
      </c>
      <c r="J660" s="55" t="s">
        <v>2941</v>
      </c>
    </row>
    <row r="661" spans="1:10" s="11" customFormat="1" ht="15.75" x14ac:dyDescent="0.25">
      <c r="A661" s="58">
        <v>657</v>
      </c>
      <c r="B661" s="45" t="str">
        <f t="shared" si="10"/>
        <v>10083363I00000073515</v>
      </c>
      <c r="C661" s="25" t="s">
        <v>543</v>
      </c>
      <c r="D661" s="26">
        <v>10083363</v>
      </c>
      <c r="E661" s="26" t="s">
        <v>1962</v>
      </c>
      <c r="F661" s="26" t="s">
        <v>5</v>
      </c>
      <c r="G661" s="27">
        <v>15</v>
      </c>
      <c r="H661" s="30">
        <v>211.49</v>
      </c>
      <c r="I661" s="30">
        <v>3172.35</v>
      </c>
      <c r="J661" s="55" t="s">
        <v>2941</v>
      </c>
    </row>
    <row r="662" spans="1:10" s="11" customFormat="1" ht="31.5" x14ac:dyDescent="0.25">
      <c r="A662" s="58">
        <v>658</v>
      </c>
      <c r="B662" s="45" t="str">
        <f t="shared" si="10"/>
        <v>10083108I0000007361</v>
      </c>
      <c r="C662" s="25" t="s">
        <v>544</v>
      </c>
      <c r="D662" s="26">
        <v>10083108</v>
      </c>
      <c r="E662" s="26" t="s">
        <v>1963</v>
      </c>
      <c r="F662" s="26" t="s">
        <v>5</v>
      </c>
      <c r="G662" s="27">
        <v>1</v>
      </c>
      <c r="H662" s="30">
        <v>5554.94</v>
      </c>
      <c r="I662" s="30">
        <v>5554.94</v>
      </c>
      <c r="J662" s="55" t="s">
        <v>2941</v>
      </c>
    </row>
    <row r="663" spans="1:10" s="11" customFormat="1" ht="15.75" x14ac:dyDescent="0.25">
      <c r="A663" s="58">
        <v>659</v>
      </c>
      <c r="B663" s="45" t="str">
        <f t="shared" si="10"/>
        <v>10083109I0000007371</v>
      </c>
      <c r="C663" s="25" t="s">
        <v>545</v>
      </c>
      <c r="D663" s="26">
        <v>10083109</v>
      </c>
      <c r="E663" s="26" t="s">
        <v>1964</v>
      </c>
      <c r="F663" s="26" t="s">
        <v>5</v>
      </c>
      <c r="G663" s="27">
        <v>1</v>
      </c>
      <c r="H663" s="30">
        <v>5274.25</v>
      </c>
      <c r="I663" s="30">
        <v>5274.25</v>
      </c>
      <c r="J663" s="55" t="s">
        <v>2941</v>
      </c>
    </row>
    <row r="664" spans="1:10" s="11" customFormat="1" ht="15.75" x14ac:dyDescent="0.25">
      <c r="A664" s="58">
        <v>660</v>
      </c>
      <c r="B664" s="45" t="str">
        <f t="shared" si="10"/>
        <v>10083106I0000007381</v>
      </c>
      <c r="C664" s="25" t="s">
        <v>546</v>
      </c>
      <c r="D664" s="26">
        <v>10083106</v>
      </c>
      <c r="E664" s="26" t="s">
        <v>1965</v>
      </c>
      <c r="F664" s="26" t="s">
        <v>5</v>
      </c>
      <c r="G664" s="27">
        <v>1</v>
      </c>
      <c r="H664" s="30">
        <v>4067.72</v>
      </c>
      <c r="I664" s="30">
        <v>4067.72</v>
      </c>
      <c r="J664" s="55" t="s">
        <v>2941</v>
      </c>
    </row>
    <row r="665" spans="1:10" s="11" customFormat="1" ht="15.75" x14ac:dyDescent="0.25">
      <c r="A665" s="58">
        <v>661</v>
      </c>
      <c r="B665" s="45" t="str">
        <f t="shared" si="10"/>
        <v>10083112I0000007391</v>
      </c>
      <c r="C665" s="25" t="s">
        <v>547</v>
      </c>
      <c r="D665" s="26">
        <v>10083112</v>
      </c>
      <c r="E665" s="26" t="s">
        <v>1966</v>
      </c>
      <c r="F665" s="26" t="s">
        <v>5</v>
      </c>
      <c r="G665" s="27">
        <v>1</v>
      </c>
      <c r="H665" s="30">
        <v>11094.47</v>
      </c>
      <c r="I665" s="30">
        <v>11094.47</v>
      </c>
      <c r="J665" s="55" t="s">
        <v>2941</v>
      </c>
    </row>
    <row r="666" spans="1:10" s="11" customFormat="1" ht="15.75" x14ac:dyDescent="0.25">
      <c r="A666" s="58">
        <v>662</v>
      </c>
      <c r="B666" s="45" t="str">
        <f t="shared" si="10"/>
        <v>10083107I0000007401</v>
      </c>
      <c r="C666" s="25" t="s">
        <v>548</v>
      </c>
      <c r="D666" s="26">
        <v>10083107</v>
      </c>
      <c r="E666" s="26" t="s">
        <v>1967</v>
      </c>
      <c r="F666" s="26" t="s">
        <v>5</v>
      </c>
      <c r="G666" s="27">
        <v>1</v>
      </c>
      <c r="H666" s="30">
        <v>3167.36</v>
      </c>
      <c r="I666" s="30">
        <v>3167.36</v>
      </c>
      <c r="J666" s="55" t="s">
        <v>2941</v>
      </c>
    </row>
    <row r="667" spans="1:10" s="11" customFormat="1" ht="15.75" x14ac:dyDescent="0.25">
      <c r="A667" s="58">
        <v>663</v>
      </c>
      <c r="B667" s="45" t="str">
        <f t="shared" si="10"/>
        <v>10083105I0000007411</v>
      </c>
      <c r="C667" s="25" t="s">
        <v>549</v>
      </c>
      <c r="D667" s="26">
        <v>10083105</v>
      </c>
      <c r="E667" s="26" t="s">
        <v>1968</v>
      </c>
      <c r="F667" s="26" t="s">
        <v>5</v>
      </c>
      <c r="G667" s="27">
        <v>1</v>
      </c>
      <c r="H667" s="30">
        <v>2828.38</v>
      </c>
      <c r="I667" s="30">
        <v>2828.38</v>
      </c>
      <c r="J667" s="55" t="s">
        <v>2941</v>
      </c>
    </row>
    <row r="668" spans="1:10" s="11" customFormat="1" ht="31.5" x14ac:dyDescent="0.25">
      <c r="A668" s="58">
        <v>664</v>
      </c>
      <c r="B668" s="45" t="str">
        <f t="shared" si="10"/>
        <v>10083111I0000007421</v>
      </c>
      <c r="C668" s="25" t="s">
        <v>550</v>
      </c>
      <c r="D668" s="26">
        <v>10083111</v>
      </c>
      <c r="E668" s="26" t="s">
        <v>1969</v>
      </c>
      <c r="F668" s="26" t="s">
        <v>5</v>
      </c>
      <c r="G668" s="27">
        <v>1</v>
      </c>
      <c r="H668" s="30">
        <v>12333.53</v>
      </c>
      <c r="I668" s="30">
        <v>12333.53</v>
      </c>
      <c r="J668" s="55" t="s">
        <v>2941</v>
      </c>
    </row>
    <row r="669" spans="1:10" s="11" customFormat="1" ht="15.75" x14ac:dyDescent="0.25">
      <c r="A669" s="58">
        <v>665</v>
      </c>
      <c r="B669" s="45" t="str">
        <f t="shared" si="10"/>
        <v>10083110I0000007431</v>
      </c>
      <c r="C669" s="25" t="s">
        <v>551</v>
      </c>
      <c r="D669" s="26">
        <v>10083110</v>
      </c>
      <c r="E669" s="26" t="s">
        <v>1970</v>
      </c>
      <c r="F669" s="26" t="s">
        <v>5</v>
      </c>
      <c r="G669" s="27">
        <v>1</v>
      </c>
      <c r="H669" s="30">
        <v>5613.22</v>
      </c>
      <c r="I669" s="30">
        <v>5613.22</v>
      </c>
      <c r="J669" s="55" t="s">
        <v>2941</v>
      </c>
    </row>
    <row r="670" spans="1:10" s="11" customFormat="1" ht="15.75" x14ac:dyDescent="0.25">
      <c r="A670" s="58">
        <v>666</v>
      </c>
      <c r="B670" s="45" t="str">
        <f t="shared" si="10"/>
        <v>50062244I0000007451</v>
      </c>
      <c r="C670" s="25" t="s">
        <v>552</v>
      </c>
      <c r="D670" s="26">
        <v>50062244</v>
      </c>
      <c r="E670" s="26" t="s">
        <v>1971</v>
      </c>
      <c r="F670" s="26" t="s">
        <v>5</v>
      </c>
      <c r="G670" s="27">
        <v>1</v>
      </c>
      <c r="H670" s="30">
        <v>15298.5</v>
      </c>
      <c r="I670" s="30">
        <v>15298.5</v>
      </c>
      <c r="J670" s="55" t="s">
        <v>2941</v>
      </c>
    </row>
    <row r="671" spans="1:10" s="11" customFormat="1" ht="21" customHeight="1" x14ac:dyDescent="0.25">
      <c r="A671" s="58">
        <v>667</v>
      </c>
      <c r="B671" s="45" t="str">
        <f t="shared" si="10"/>
        <v>50061943I0000007462</v>
      </c>
      <c r="C671" s="25" t="s">
        <v>553</v>
      </c>
      <c r="D671" s="26">
        <v>50061943</v>
      </c>
      <c r="E671" s="26" t="s">
        <v>1972</v>
      </c>
      <c r="F671" s="26" t="s">
        <v>5</v>
      </c>
      <c r="G671" s="27">
        <v>2</v>
      </c>
      <c r="H671" s="30">
        <v>21000</v>
      </c>
      <c r="I671" s="30">
        <v>42000</v>
      </c>
      <c r="J671" s="55" t="s">
        <v>2941</v>
      </c>
    </row>
    <row r="672" spans="1:10" s="11" customFormat="1" ht="15.75" x14ac:dyDescent="0.25">
      <c r="A672" s="58">
        <v>668</v>
      </c>
      <c r="B672" s="45" t="str">
        <f t="shared" si="10"/>
        <v>10084656I00000075035,273</v>
      </c>
      <c r="C672" s="25" t="s">
        <v>554</v>
      </c>
      <c r="D672" s="26">
        <v>10084656</v>
      </c>
      <c r="E672" s="26" t="s">
        <v>1974</v>
      </c>
      <c r="F672" s="26" t="s">
        <v>7</v>
      </c>
      <c r="G672" s="27">
        <v>35.273000000000003</v>
      </c>
      <c r="H672" s="30">
        <v>28077.119999999999</v>
      </c>
      <c r="I672" s="30">
        <v>990364.25</v>
      </c>
      <c r="J672" s="55" t="s">
        <v>2943</v>
      </c>
    </row>
    <row r="673" spans="1:11" s="11" customFormat="1" ht="15.75" x14ac:dyDescent="0.25">
      <c r="A673" s="58">
        <v>669</v>
      </c>
      <c r="B673" s="45" t="str">
        <f t="shared" si="10"/>
        <v>10084656I00000075144,842</v>
      </c>
      <c r="C673" s="25" t="s">
        <v>554</v>
      </c>
      <c r="D673" s="26">
        <v>10084656</v>
      </c>
      <c r="E673" s="26" t="s">
        <v>1975</v>
      </c>
      <c r="F673" s="26" t="s">
        <v>7</v>
      </c>
      <c r="G673" s="27">
        <v>44.841999999999999</v>
      </c>
      <c r="H673" s="30">
        <v>28077.119999999999</v>
      </c>
      <c r="I673" s="30">
        <v>1259034.22</v>
      </c>
      <c r="J673" s="55" t="s">
        <v>2943</v>
      </c>
    </row>
    <row r="674" spans="1:11" s="11" customFormat="1" ht="15.75" x14ac:dyDescent="0.25">
      <c r="A674" s="58">
        <v>670</v>
      </c>
      <c r="B674" s="45" t="str">
        <f t="shared" si="10"/>
        <v>10084656I00000075260,164</v>
      </c>
      <c r="C674" s="25" t="s">
        <v>554</v>
      </c>
      <c r="D674" s="26">
        <v>10084656</v>
      </c>
      <c r="E674" s="26" t="s">
        <v>1976</v>
      </c>
      <c r="F674" s="26" t="s">
        <v>7</v>
      </c>
      <c r="G674" s="27">
        <v>60.164000000000001</v>
      </c>
      <c r="H674" s="30">
        <v>28077.119999999999</v>
      </c>
      <c r="I674" s="30">
        <v>1689231.85</v>
      </c>
      <c r="J674" s="55" t="s">
        <v>2943</v>
      </c>
    </row>
    <row r="675" spans="1:11" s="11" customFormat="1" ht="15.75" x14ac:dyDescent="0.25">
      <c r="A675" s="58">
        <v>671</v>
      </c>
      <c r="B675" s="45" t="str">
        <f t="shared" si="10"/>
        <v>10082307I0000007532</v>
      </c>
      <c r="C675" s="25" t="s">
        <v>555</v>
      </c>
      <c r="D675" s="26">
        <v>10082307</v>
      </c>
      <c r="E675" s="26" t="s">
        <v>1977</v>
      </c>
      <c r="F675" s="26" t="s">
        <v>5</v>
      </c>
      <c r="G675" s="27">
        <v>2</v>
      </c>
      <c r="H675" s="30">
        <v>29650.7</v>
      </c>
      <c r="I675" s="30">
        <v>59301.4</v>
      </c>
      <c r="J675" s="55" t="s">
        <v>2941</v>
      </c>
    </row>
    <row r="676" spans="1:11" s="11" customFormat="1" ht="15.75" x14ac:dyDescent="0.25">
      <c r="A676" s="58">
        <v>672</v>
      </c>
      <c r="B676" s="45" t="str">
        <f t="shared" si="10"/>
        <v>10082309I0000007542</v>
      </c>
      <c r="C676" s="25" t="s">
        <v>556</v>
      </c>
      <c r="D676" s="26">
        <v>10082309</v>
      </c>
      <c r="E676" s="26" t="s">
        <v>1978</v>
      </c>
      <c r="F676" s="26" t="s">
        <v>5</v>
      </c>
      <c r="G676" s="27">
        <v>2</v>
      </c>
      <c r="H676" s="30">
        <v>36853.32</v>
      </c>
      <c r="I676" s="30">
        <v>73706.64</v>
      </c>
      <c r="J676" s="55" t="s">
        <v>2941</v>
      </c>
    </row>
    <row r="677" spans="1:11" s="11" customFormat="1" ht="15.75" x14ac:dyDescent="0.25">
      <c r="A677" s="58">
        <v>673</v>
      </c>
      <c r="B677" s="45" t="str">
        <f t="shared" si="10"/>
        <v>10083598I00000075510</v>
      </c>
      <c r="C677" s="25" t="s">
        <v>557</v>
      </c>
      <c r="D677" s="26">
        <v>10083598</v>
      </c>
      <c r="E677" s="26" t="s">
        <v>1979</v>
      </c>
      <c r="F677" s="26" t="s">
        <v>5</v>
      </c>
      <c r="G677" s="27">
        <v>10</v>
      </c>
      <c r="H677" s="30">
        <v>8.02</v>
      </c>
      <c r="I677" s="30">
        <v>80.2</v>
      </c>
      <c r="J677" s="55" t="s">
        <v>2941</v>
      </c>
    </row>
    <row r="678" spans="1:11" s="11" customFormat="1" ht="15.75" x14ac:dyDescent="0.25">
      <c r="A678" s="58">
        <v>674</v>
      </c>
      <c r="B678" s="45" t="str">
        <f t="shared" si="10"/>
        <v>10083598I000000756200</v>
      </c>
      <c r="C678" s="25" t="s">
        <v>557</v>
      </c>
      <c r="D678" s="26">
        <v>10083598</v>
      </c>
      <c r="E678" s="26" t="s">
        <v>1980</v>
      </c>
      <c r="F678" s="26" t="s">
        <v>5</v>
      </c>
      <c r="G678" s="27">
        <v>200</v>
      </c>
      <c r="H678" s="30">
        <v>52.8</v>
      </c>
      <c r="I678" s="30">
        <v>10560</v>
      </c>
      <c r="J678" s="55" t="s">
        <v>2941</v>
      </c>
    </row>
    <row r="679" spans="1:11" s="11" customFormat="1" ht="15.75" x14ac:dyDescent="0.25">
      <c r="A679" s="58">
        <v>675</v>
      </c>
      <c r="B679" s="45" t="str">
        <f t="shared" si="10"/>
        <v>80010178I0000007583</v>
      </c>
      <c r="C679" s="25" t="s">
        <v>558</v>
      </c>
      <c r="D679" s="26">
        <v>80010178</v>
      </c>
      <c r="E679" s="26" t="s">
        <v>1981</v>
      </c>
      <c r="F679" s="26" t="s">
        <v>5</v>
      </c>
      <c r="G679" s="27">
        <v>3</v>
      </c>
      <c r="H679" s="30">
        <v>30224.54</v>
      </c>
      <c r="I679" s="30">
        <v>90673.62</v>
      </c>
      <c r="J679" s="55" t="s">
        <v>2942</v>
      </c>
    </row>
    <row r="680" spans="1:11" s="11" customFormat="1" ht="15.75" x14ac:dyDescent="0.25">
      <c r="A680" s="58">
        <v>676</v>
      </c>
      <c r="B680" s="45" t="str">
        <f t="shared" si="10"/>
        <v>30015425I0000007593</v>
      </c>
      <c r="C680" s="25" t="s">
        <v>559</v>
      </c>
      <c r="D680" s="26">
        <v>30015425</v>
      </c>
      <c r="E680" s="26" t="s">
        <v>1982</v>
      </c>
      <c r="F680" s="26" t="s">
        <v>5</v>
      </c>
      <c r="G680" s="27">
        <v>3</v>
      </c>
      <c r="H680" s="30">
        <v>28631.68</v>
      </c>
      <c r="I680" s="30">
        <v>85895.039999999994</v>
      </c>
      <c r="J680" s="55" t="s">
        <v>2942</v>
      </c>
    </row>
    <row r="681" spans="1:11" s="11" customFormat="1" ht="15.75" x14ac:dyDescent="0.25">
      <c r="A681" s="58">
        <v>677</v>
      </c>
      <c r="B681" s="45" t="str">
        <f t="shared" si="10"/>
        <v>10085011I00000076048</v>
      </c>
      <c r="C681" s="25" t="s">
        <v>560</v>
      </c>
      <c r="D681" s="26">
        <v>10085011</v>
      </c>
      <c r="E681" s="26" t="s">
        <v>1983</v>
      </c>
      <c r="F681" s="26" t="s">
        <v>5</v>
      </c>
      <c r="G681" s="27">
        <v>48</v>
      </c>
      <c r="H681" s="30">
        <v>32.299999999999997</v>
      </c>
      <c r="I681" s="30">
        <v>1550.4</v>
      </c>
      <c r="J681" s="55" t="s">
        <v>2940</v>
      </c>
      <c r="K681" s="11" t="s">
        <v>4483</v>
      </c>
    </row>
    <row r="682" spans="1:11" s="11" customFormat="1" ht="15.75" x14ac:dyDescent="0.25">
      <c r="A682" s="58">
        <v>678</v>
      </c>
      <c r="B682" s="45" t="str">
        <f t="shared" si="10"/>
        <v>10084954I000000761122</v>
      </c>
      <c r="C682" s="25" t="s">
        <v>561</v>
      </c>
      <c r="D682" s="26">
        <v>10084954</v>
      </c>
      <c r="E682" s="26" t="s">
        <v>1984</v>
      </c>
      <c r="F682" s="26" t="s">
        <v>5</v>
      </c>
      <c r="G682" s="27">
        <v>122</v>
      </c>
      <c r="H682" s="30">
        <v>27.23</v>
      </c>
      <c r="I682" s="30">
        <v>3322.06</v>
      </c>
      <c r="J682" s="55" t="s">
        <v>2940</v>
      </c>
    </row>
    <row r="683" spans="1:11" s="11" customFormat="1" ht="15.75" x14ac:dyDescent="0.25">
      <c r="A683" s="58">
        <v>679</v>
      </c>
      <c r="B683" s="45" t="str">
        <f t="shared" si="10"/>
        <v>10084989I000000762170</v>
      </c>
      <c r="C683" s="25" t="s">
        <v>562</v>
      </c>
      <c r="D683" s="26">
        <v>10084989</v>
      </c>
      <c r="E683" s="26" t="s">
        <v>1985</v>
      </c>
      <c r="F683" s="26" t="s">
        <v>5</v>
      </c>
      <c r="G683" s="27">
        <v>170</v>
      </c>
      <c r="H683" s="30">
        <v>18.95</v>
      </c>
      <c r="I683" s="30">
        <v>3221.5</v>
      </c>
      <c r="J683" s="55" t="s">
        <v>2940</v>
      </c>
    </row>
    <row r="684" spans="1:11" s="11" customFormat="1" ht="15.75" x14ac:dyDescent="0.25">
      <c r="A684" s="58">
        <v>680</v>
      </c>
      <c r="B684" s="45" t="str">
        <f t="shared" si="10"/>
        <v>10084989I0000007634200</v>
      </c>
      <c r="C684" s="25" t="s">
        <v>562</v>
      </c>
      <c r="D684" s="26">
        <v>10084989</v>
      </c>
      <c r="E684" s="26" t="s">
        <v>1986</v>
      </c>
      <c r="F684" s="26" t="s">
        <v>5</v>
      </c>
      <c r="G684" s="27">
        <v>4200</v>
      </c>
      <c r="H684" s="30">
        <v>18.68</v>
      </c>
      <c r="I684" s="30">
        <v>78456</v>
      </c>
      <c r="J684" s="55" t="s">
        <v>2940</v>
      </c>
    </row>
    <row r="685" spans="1:11" s="11" customFormat="1" ht="15.75" x14ac:dyDescent="0.25">
      <c r="A685" s="58">
        <v>681</v>
      </c>
      <c r="B685" s="45" t="str">
        <f t="shared" si="10"/>
        <v>10087435I00000076450</v>
      </c>
      <c r="C685" s="25" t="s">
        <v>563</v>
      </c>
      <c r="D685" s="26">
        <v>10087435</v>
      </c>
      <c r="E685" s="26" t="s">
        <v>1987</v>
      </c>
      <c r="F685" s="26" t="s">
        <v>11</v>
      </c>
      <c r="G685" s="27">
        <v>50</v>
      </c>
      <c r="H685" s="30">
        <v>171.82</v>
      </c>
      <c r="I685" s="30">
        <v>8591</v>
      </c>
      <c r="J685" s="55" t="s">
        <v>2947</v>
      </c>
    </row>
    <row r="686" spans="1:11" s="11" customFormat="1" ht="15.75" x14ac:dyDescent="0.25">
      <c r="A686" s="58">
        <v>682</v>
      </c>
      <c r="B686" s="45" t="str">
        <f t="shared" si="10"/>
        <v>10084981I00000076716</v>
      </c>
      <c r="C686" s="25" t="s">
        <v>564</v>
      </c>
      <c r="D686" s="26">
        <v>10084981</v>
      </c>
      <c r="E686" s="26" t="s">
        <v>1988</v>
      </c>
      <c r="F686" s="26" t="s">
        <v>5</v>
      </c>
      <c r="G686" s="27">
        <v>16</v>
      </c>
      <c r="H686" s="30">
        <v>18.14</v>
      </c>
      <c r="I686" s="30">
        <v>290.24</v>
      </c>
      <c r="J686" s="55" t="s">
        <v>2940</v>
      </c>
    </row>
    <row r="687" spans="1:11" s="11" customFormat="1" ht="15.75" x14ac:dyDescent="0.25">
      <c r="A687" s="58">
        <v>683</v>
      </c>
      <c r="B687" s="45" t="str">
        <f t="shared" si="10"/>
        <v>10086003I0000007688</v>
      </c>
      <c r="C687" s="25" t="s">
        <v>565</v>
      </c>
      <c r="D687" s="26">
        <v>10086003</v>
      </c>
      <c r="E687" s="26" t="s">
        <v>1989</v>
      </c>
      <c r="F687" s="26" t="s">
        <v>5</v>
      </c>
      <c r="G687" s="27">
        <v>8</v>
      </c>
      <c r="H687" s="30">
        <v>8.48</v>
      </c>
      <c r="I687" s="30">
        <v>67.84</v>
      </c>
      <c r="J687" s="55" t="s">
        <v>2940</v>
      </c>
    </row>
    <row r="688" spans="1:11" s="11" customFormat="1" ht="15.75" x14ac:dyDescent="0.25">
      <c r="A688" s="58">
        <v>684</v>
      </c>
      <c r="B688" s="45" t="str">
        <f t="shared" si="10"/>
        <v>10086003I000000769122</v>
      </c>
      <c r="C688" s="25" t="s">
        <v>565</v>
      </c>
      <c r="D688" s="26">
        <v>10086003</v>
      </c>
      <c r="E688" s="26" t="s">
        <v>1990</v>
      </c>
      <c r="F688" s="26" t="s">
        <v>5</v>
      </c>
      <c r="G688" s="27">
        <v>122</v>
      </c>
      <c r="H688" s="30">
        <v>10.17</v>
      </c>
      <c r="I688" s="30">
        <v>1240.74</v>
      </c>
      <c r="J688" s="55" t="s">
        <v>2940</v>
      </c>
    </row>
    <row r="689" spans="1:10" s="11" customFormat="1" ht="15.75" x14ac:dyDescent="0.25">
      <c r="A689" s="58">
        <v>685</v>
      </c>
      <c r="B689" s="45" t="str">
        <f t="shared" si="10"/>
        <v>10084958I00000077024</v>
      </c>
      <c r="C689" s="25" t="s">
        <v>566</v>
      </c>
      <c r="D689" s="26">
        <v>10084958</v>
      </c>
      <c r="E689" s="26" t="s">
        <v>1991</v>
      </c>
      <c r="F689" s="26" t="s">
        <v>5</v>
      </c>
      <c r="G689" s="27">
        <v>24</v>
      </c>
      <c r="H689" s="30">
        <v>16.09</v>
      </c>
      <c r="I689" s="30">
        <v>386.16</v>
      </c>
      <c r="J689" s="55" t="s">
        <v>2940</v>
      </c>
    </row>
    <row r="690" spans="1:10" s="11" customFormat="1" ht="17.25" customHeight="1" x14ac:dyDescent="0.25">
      <c r="A690" s="58">
        <v>686</v>
      </c>
      <c r="B690" s="45" t="str">
        <f t="shared" si="10"/>
        <v>10084958I00000077130</v>
      </c>
      <c r="C690" s="25" t="s">
        <v>566</v>
      </c>
      <c r="D690" s="26">
        <v>10084958</v>
      </c>
      <c r="E690" s="26" t="s">
        <v>1992</v>
      </c>
      <c r="F690" s="26" t="s">
        <v>5</v>
      </c>
      <c r="G690" s="27">
        <v>30</v>
      </c>
      <c r="H690" s="30">
        <v>16.28</v>
      </c>
      <c r="I690" s="30">
        <v>488.4</v>
      </c>
      <c r="J690" s="55" t="s">
        <v>2940</v>
      </c>
    </row>
    <row r="691" spans="1:10" s="11" customFormat="1" ht="17.25" customHeight="1" x14ac:dyDescent="0.25">
      <c r="A691" s="58">
        <v>687</v>
      </c>
      <c r="B691" s="45" t="str">
        <f t="shared" si="10"/>
        <v>10084952I00000077270</v>
      </c>
      <c r="C691" s="25" t="s">
        <v>567</v>
      </c>
      <c r="D691" s="26">
        <v>10084952</v>
      </c>
      <c r="E691" s="26" t="s">
        <v>1993</v>
      </c>
      <c r="F691" s="26" t="s">
        <v>5</v>
      </c>
      <c r="G691" s="27">
        <v>70</v>
      </c>
      <c r="H691" s="30">
        <v>16.28</v>
      </c>
      <c r="I691" s="30">
        <v>1139.5999999999999</v>
      </c>
      <c r="J691" s="55" t="s">
        <v>2940</v>
      </c>
    </row>
    <row r="692" spans="1:10" s="11" customFormat="1" ht="15.75" x14ac:dyDescent="0.25">
      <c r="A692" s="58">
        <v>688</v>
      </c>
      <c r="B692" s="45" t="str">
        <f t="shared" si="10"/>
        <v>10085221I00000077370</v>
      </c>
      <c r="C692" s="25" t="s">
        <v>568</v>
      </c>
      <c r="D692" s="26">
        <v>10085221</v>
      </c>
      <c r="E692" s="26" t="s">
        <v>1994</v>
      </c>
      <c r="F692" s="26" t="s">
        <v>5</v>
      </c>
      <c r="G692" s="27">
        <v>70</v>
      </c>
      <c r="H692" s="30">
        <v>6.99</v>
      </c>
      <c r="I692" s="30">
        <v>489.3</v>
      </c>
      <c r="J692" s="55" t="s">
        <v>2940</v>
      </c>
    </row>
    <row r="693" spans="1:10" s="11" customFormat="1" ht="15.75" x14ac:dyDescent="0.25">
      <c r="A693" s="58">
        <v>689</v>
      </c>
      <c r="B693" s="45" t="str">
        <f t="shared" si="10"/>
        <v>10085221I00000077470</v>
      </c>
      <c r="C693" s="25" t="s">
        <v>568</v>
      </c>
      <c r="D693" s="26">
        <v>10085221</v>
      </c>
      <c r="E693" s="26" t="s">
        <v>1995</v>
      </c>
      <c r="F693" s="26" t="s">
        <v>5</v>
      </c>
      <c r="G693" s="27">
        <v>70</v>
      </c>
      <c r="H693" s="30">
        <v>6.95</v>
      </c>
      <c r="I693" s="30">
        <v>486.5</v>
      </c>
      <c r="J693" s="55" t="s">
        <v>2940</v>
      </c>
    </row>
    <row r="694" spans="1:10" s="11" customFormat="1" ht="15.75" x14ac:dyDescent="0.25">
      <c r="A694" s="58">
        <v>690</v>
      </c>
      <c r="B694" s="45" t="str">
        <f t="shared" si="10"/>
        <v>10085045I00000077566906</v>
      </c>
      <c r="C694" s="25" t="s">
        <v>569</v>
      </c>
      <c r="D694" s="26">
        <v>10085045</v>
      </c>
      <c r="E694" s="26" t="s">
        <v>1996</v>
      </c>
      <c r="F694" s="26" t="s">
        <v>5</v>
      </c>
      <c r="G694" s="27">
        <v>66906</v>
      </c>
      <c r="H694" s="30">
        <v>0.25</v>
      </c>
      <c r="I694" s="30">
        <v>16726.5</v>
      </c>
      <c r="J694" s="55" t="s">
        <v>2940</v>
      </c>
    </row>
    <row r="695" spans="1:10" s="11" customFormat="1" ht="15.75" x14ac:dyDescent="0.25">
      <c r="A695" s="58">
        <v>691</v>
      </c>
      <c r="B695" s="45" t="str">
        <f t="shared" si="10"/>
        <v>10085251I00000077632</v>
      </c>
      <c r="C695" s="25" t="s">
        <v>570</v>
      </c>
      <c r="D695" s="26">
        <v>10085251</v>
      </c>
      <c r="E695" s="26" t="s">
        <v>1997</v>
      </c>
      <c r="F695" s="26" t="s">
        <v>5</v>
      </c>
      <c r="G695" s="27">
        <v>32</v>
      </c>
      <c r="H695" s="30">
        <v>152.47</v>
      </c>
      <c r="I695" s="30">
        <v>4879.04</v>
      </c>
      <c r="J695" s="55" t="s">
        <v>2940</v>
      </c>
    </row>
    <row r="696" spans="1:10" s="11" customFormat="1" ht="15.75" x14ac:dyDescent="0.25">
      <c r="A696" s="58">
        <v>692</v>
      </c>
      <c r="B696" s="45" t="str">
        <f t="shared" si="10"/>
        <v>10085175I00000077764</v>
      </c>
      <c r="C696" s="25" t="s">
        <v>571</v>
      </c>
      <c r="D696" s="26">
        <v>10085175</v>
      </c>
      <c r="E696" s="26" t="s">
        <v>1998</v>
      </c>
      <c r="F696" s="26" t="s">
        <v>5</v>
      </c>
      <c r="G696" s="27">
        <v>64</v>
      </c>
      <c r="H696" s="30">
        <v>87.45</v>
      </c>
      <c r="I696" s="30">
        <v>5596.8</v>
      </c>
      <c r="J696" s="55" t="s">
        <v>2940</v>
      </c>
    </row>
    <row r="697" spans="1:10" s="11" customFormat="1" ht="15.75" x14ac:dyDescent="0.25">
      <c r="A697" s="58">
        <v>693</v>
      </c>
      <c r="B697" s="45" t="str">
        <f t="shared" si="10"/>
        <v>10085175I000000778128</v>
      </c>
      <c r="C697" s="25" t="s">
        <v>571</v>
      </c>
      <c r="D697" s="26">
        <v>10085175</v>
      </c>
      <c r="E697" s="26" t="s">
        <v>1999</v>
      </c>
      <c r="F697" s="26" t="s">
        <v>5</v>
      </c>
      <c r="G697" s="27">
        <v>128</v>
      </c>
      <c r="H697" s="30">
        <v>87.28</v>
      </c>
      <c r="I697" s="30">
        <v>11171.84</v>
      </c>
      <c r="J697" s="55" t="s">
        <v>2940</v>
      </c>
    </row>
    <row r="698" spans="1:10" s="11" customFormat="1" ht="15.75" x14ac:dyDescent="0.25">
      <c r="A698" s="58">
        <v>694</v>
      </c>
      <c r="B698" s="45" t="str">
        <f t="shared" si="10"/>
        <v>10084988I000000779266</v>
      </c>
      <c r="C698" s="25" t="s">
        <v>572</v>
      </c>
      <c r="D698" s="26">
        <v>10084988</v>
      </c>
      <c r="E698" s="26" t="s">
        <v>2000</v>
      </c>
      <c r="F698" s="26" t="s">
        <v>5</v>
      </c>
      <c r="G698" s="27">
        <v>266</v>
      </c>
      <c r="H698" s="30">
        <v>18.68</v>
      </c>
      <c r="I698" s="30">
        <v>4968.88</v>
      </c>
      <c r="J698" s="55" t="s">
        <v>2940</v>
      </c>
    </row>
    <row r="699" spans="1:10" s="11" customFormat="1" ht="15.75" x14ac:dyDescent="0.25">
      <c r="A699" s="58">
        <v>695</v>
      </c>
      <c r="B699" s="45" t="str">
        <f t="shared" si="10"/>
        <v>10084982I0000007808</v>
      </c>
      <c r="C699" s="25" t="s">
        <v>573</v>
      </c>
      <c r="D699" s="26">
        <v>10084982</v>
      </c>
      <c r="E699" s="26" t="s">
        <v>2001</v>
      </c>
      <c r="F699" s="26" t="s">
        <v>5</v>
      </c>
      <c r="G699" s="27">
        <v>8</v>
      </c>
      <c r="H699" s="30">
        <v>18.07</v>
      </c>
      <c r="I699" s="30">
        <v>144.56</v>
      </c>
      <c r="J699" s="55" t="s">
        <v>2940</v>
      </c>
    </row>
    <row r="700" spans="1:10" s="11" customFormat="1" ht="15.75" x14ac:dyDescent="0.25">
      <c r="A700" s="58">
        <v>696</v>
      </c>
      <c r="B700" s="45" t="str">
        <f t="shared" si="10"/>
        <v>10086479I00000078188</v>
      </c>
      <c r="C700" s="25" t="s">
        <v>574</v>
      </c>
      <c r="D700" s="26">
        <v>10086479</v>
      </c>
      <c r="E700" s="26" t="s">
        <v>2002</v>
      </c>
      <c r="F700" s="26" t="s">
        <v>5</v>
      </c>
      <c r="G700" s="27">
        <v>88</v>
      </c>
      <c r="H700" s="30">
        <v>85.51</v>
      </c>
      <c r="I700" s="30">
        <v>7524.88</v>
      </c>
      <c r="J700" s="55" t="s">
        <v>2940</v>
      </c>
    </row>
    <row r="701" spans="1:10" s="11" customFormat="1" ht="15.75" x14ac:dyDescent="0.25">
      <c r="A701" s="58">
        <v>697</v>
      </c>
      <c r="B701" s="45" t="str">
        <f t="shared" si="10"/>
        <v>10084983I000000782162</v>
      </c>
      <c r="C701" s="25" t="s">
        <v>575</v>
      </c>
      <c r="D701" s="26">
        <v>10084983</v>
      </c>
      <c r="E701" s="26" t="s">
        <v>2003</v>
      </c>
      <c r="F701" s="26" t="s">
        <v>5</v>
      </c>
      <c r="G701" s="27">
        <v>162</v>
      </c>
      <c r="H701" s="30">
        <v>18.07</v>
      </c>
      <c r="I701" s="30">
        <v>2927.34</v>
      </c>
      <c r="J701" s="55" t="s">
        <v>2940</v>
      </c>
    </row>
    <row r="702" spans="1:10" s="11" customFormat="1" ht="15.75" x14ac:dyDescent="0.25">
      <c r="A702" s="58">
        <v>698</v>
      </c>
      <c r="B702" s="45" t="str">
        <f t="shared" si="10"/>
        <v>10085225I0000007834362</v>
      </c>
      <c r="C702" s="25" t="s">
        <v>576</v>
      </c>
      <c r="D702" s="26">
        <v>10085225</v>
      </c>
      <c r="E702" s="26" t="s">
        <v>2004</v>
      </c>
      <c r="F702" s="26" t="s">
        <v>5</v>
      </c>
      <c r="G702" s="27">
        <v>4362</v>
      </c>
      <c r="H702" s="30">
        <v>6.41</v>
      </c>
      <c r="I702" s="30">
        <v>27960.42</v>
      </c>
      <c r="J702" s="55" t="s">
        <v>2940</v>
      </c>
    </row>
    <row r="703" spans="1:10" s="11" customFormat="1" ht="15.75" x14ac:dyDescent="0.25">
      <c r="A703" s="58">
        <v>699</v>
      </c>
      <c r="B703" s="45" t="str">
        <f t="shared" si="10"/>
        <v>10085005I0000007848</v>
      </c>
      <c r="C703" s="25" t="s">
        <v>577</v>
      </c>
      <c r="D703" s="26">
        <v>10085005</v>
      </c>
      <c r="E703" s="26" t="s">
        <v>2005</v>
      </c>
      <c r="F703" s="26" t="s">
        <v>5</v>
      </c>
      <c r="G703" s="27">
        <v>8</v>
      </c>
      <c r="H703" s="30">
        <v>25.39</v>
      </c>
      <c r="I703" s="30">
        <v>203.12</v>
      </c>
      <c r="J703" s="55" t="s">
        <v>2940</v>
      </c>
    </row>
    <row r="704" spans="1:10" s="11" customFormat="1" ht="15.75" x14ac:dyDescent="0.25">
      <c r="A704" s="58">
        <v>700</v>
      </c>
      <c r="B704" s="45" t="str">
        <f t="shared" si="10"/>
        <v>10085012I000000785258</v>
      </c>
      <c r="C704" s="25" t="s">
        <v>578</v>
      </c>
      <c r="D704" s="26">
        <v>10085012</v>
      </c>
      <c r="E704" s="26" t="s">
        <v>2006</v>
      </c>
      <c r="F704" s="26" t="s">
        <v>5</v>
      </c>
      <c r="G704" s="27">
        <v>258</v>
      </c>
      <c r="H704" s="30">
        <v>27.53</v>
      </c>
      <c r="I704" s="30">
        <v>7102.74</v>
      </c>
      <c r="J704" s="55" t="s">
        <v>2940</v>
      </c>
    </row>
    <row r="705" spans="1:10" s="11" customFormat="1" ht="15.75" x14ac:dyDescent="0.25">
      <c r="A705" s="58">
        <v>701</v>
      </c>
      <c r="B705" s="45" t="str">
        <f t="shared" si="10"/>
        <v>10086549I00000078616</v>
      </c>
      <c r="C705" s="25" t="s">
        <v>579</v>
      </c>
      <c r="D705" s="26">
        <v>10086549</v>
      </c>
      <c r="E705" s="26" t="s">
        <v>2007</v>
      </c>
      <c r="F705" s="26" t="s">
        <v>5</v>
      </c>
      <c r="G705" s="27">
        <v>16</v>
      </c>
      <c r="H705" s="30">
        <v>118.82</v>
      </c>
      <c r="I705" s="30">
        <v>1901.12</v>
      </c>
      <c r="J705" s="55" t="s">
        <v>2940</v>
      </c>
    </row>
    <row r="706" spans="1:10" s="11" customFormat="1" ht="15.75" x14ac:dyDescent="0.25">
      <c r="A706" s="58">
        <v>702</v>
      </c>
      <c r="B706" s="45" t="str">
        <f t="shared" si="10"/>
        <v>10086549I00000078716</v>
      </c>
      <c r="C706" s="25" t="s">
        <v>579</v>
      </c>
      <c r="D706" s="26">
        <v>10086549</v>
      </c>
      <c r="E706" s="26" t="s">
        <v>2008</v>
      </c>
      <c r="F706" s="26" t="s">
        <v>5</v>
      </c>
      <c r="G706" s="27">
        <v>16</v>
      </c>
      <c r="H706" s="30">
        <v>118.6</v>
      </c>
      <c r="I706" s="30">
        <v>1897.6</v>
      </c>
      <c r="J706" s="55" t="s">
        <v>2940</v>
      </c>
    </row>
    <row r="707" spans="1:10" s="11" customFormat="1" ht="15.75" x14ac:dyDescent="0.25">
      <c r="A707" s="58">
        <v>703</v>
      </c>
      <c r="B707" s="45" t="str">
        <f t="shared" si="10"/>
        <v>10086015I00000078832</v>
      </c>
      <c r="C707" s="25" t="s">
        <v>580</v>
      </c>
      <c r="D707" s="26">
        <v>10086015</v>
      </c>
      <c r="E707" s="26" t="s">
        <v>2009</v>
      </c>
      <c r="F707" s="26" t="s">
        <v>5</v>
      </c>
      <c r="G707" s="27">
        <v>32</v>
      </c>
      <c r="H707" s="30">
        <v>31.13</v>
      </c>
      <c r="I707" s="30">
        <v>996.16</v>
      </c>
      <c r="J707" s="55" t="s">
        <v>2940</v>
      </c>
    </row>
    <row r="708" spans="1:10" s="11" customFormat="1" ht="27.75" customHeight="1" x14ac:dyDescent="0.25">
      <c r="A708" s="58">
        <v>704</v>
      </c>
      <c r="B708" s="45" t="str">
        <f t="shared" si="10"/>
        <v>10086015I00000078964</v>
      </c>
      <c r="C708" s="25" t="s">
        <v>580</v>
      </c>
      <c r="D708" s="26">
        <v>10086015</v>
      </c>
      <c r="E708" s="26" t="s">
        <v>2010</v>
      </c>
      <c r="F708" s="26" t="s">
        <v>5</v>
      </c>
      <c r="G708" s="27">
        <v>64</v>
      </c>
      <c r="H708" s="30">
        <v>31.19</v>
      </c>
      <c r="I708" s="30">
        <v>1996.16</v>
      </c>
      <c r="J708" s="55" t="s">
        <v>2940</v>
      </c>
    </row>
    <row r="709" spans="1:10" s="11" customFormat="1" ht="15.75" x14ac:dyDescent="0.25">
      <c r="A709" s="58">
        <v>705</v>
      </c>
      <c r="B709" s="45" t="str">
        <f t="shared" si="10"/>
        <v>10086599I00000079016</v>
      </c>
      <c r="C709" s="25" t="s">
        <v>581</v>
      </c>
      <c r="D709" s="26">
        <v>10086599</v>
      </c>
      <c r="E709" s="26" t="s">
        <v>2011</v>
      </c>
      <c r="F709" s="26" t="s">
        <v>5</v>
      </c>
      <c r="G709" s="27">
        <v>16</v>
      </c>
      <c r="H709" s="30">
        <v>174.57</v>
      </c>
      <c r="I709" s="30">
        <v>2793.12</v>
      </c>
      <c r="J709" s="55" t="s">
        <v>2940</v>
      </c>
    </row>
    <row r="710" spans="1:10" s="11" customFormat="1" ht="15.75" x14ac:dyDescent="0.25">
      <c r="A710" s="58">
        <v>706</v>
      </c>
      <c r="B710" s="45" t="str">
        <f t="shared" ref="B710:B773" si="11">CONCATENATE(D710,E710,G710)</f>
        <v>10086599I00000079132</v>
      </c>
      <c r="C710" s="25" t="s">
        <v>581</v>
      </c>
      <c r="D710" s="26">
        <v>10086599</v>
      </c>
      <c r="E710" s="26" t="s">
        <v>2012</v>
      </c>
      <c r="F710" s="26" t="s">
        <v>5</v>
      </c>
      <c r="G710" s="27">
        <v>32</v>
      </c>
      <c r="H710" s="30">
        <v>174.91</v>
      </c>
      <c r="I710" s="30">
        <v>5597.12</v>
      </c>
      <c r="J710" s="55" t="s">
        <v>2940</v>
      </c>
    </row>
    <row r="711" spans="1:10" s="11" customFormat="1" ht="15.75" x14ac:dyDescent="0.25">
      <c r="A711" s="58">
        <v>707</v>
      </c>
      <c r="B711" s="45" t="str">
        <f t="shared" si="11"/>
        <v>10085156I000000792200</v>
      </c>
      <c r="C711" s="25" t="s">
        <v>582</v>
      </c>
      <c r="D711" s="26">
        <v>10085156</v>
      </c>
      <c r="E711" s="26" t="s">
        <v>2013</v>
      </c>
      <c r="F711" s="26" t="s">
        <v>5</v>
      </c>
      <c r="G711" s="27">
        <v>200</v>
      </c>
      <c r="H711" s="30">
        <v>58.64</v>
      </c>
      <c r="I711" s="30">
        <v>11728</v>
      </c>
      <c r="J711" s="55" t="s">
        <v>2940</v>
      </c>
    </row>
    <row r="712" spans="1:10" s="11" customFormat="1" ht="15.75" x14ac:dyDescent="0.25">
      <c r="A712" s="58">
        <v>708</v>
      </c>
      <c r="B712" s="45" t="str">
        <f t="shared" si="11"/>
        <v>10086018I00000079364</v>
      </c>
      <c r="C712" s="25" t="s">
        <v>583</v>
      </c>
      <c r="D712" s="26">
        <v>10086018</v>
      </c>
      <c r="E712" s="26" t="s">
        <v>2014</v>
      </c>
      <c r="F712" s="26" t="s">
        <v>5</v>
      </c>
      <c r="G712" s="27">
        <v>64</v>
      </c>
      <c r="H712" s="30">
        <v>40.67</v>
      </c>
      <c r="I712" s="30">
        <v>2602.88</v>
      </c>
      <c r="J712" s="55" t="s">
        <v>2940</v>
      </c>
    </row>
    <row r="713" spans="1:10" s="11" customFormat="1" ht="15.75" x14ac:dyDescent="0.25">
      <c r="A713" s="58">
        <v>709</v>
      </c>
      <c r="B713" s="45" t="str">
        <f t="shared" si="11"/>
        <v>10086018I00000079464</v>
      </c>
      <c r="C713" s="25" t="s">
        <v>583</v>
      </c>
      <c r="D713" s="26">
        <v>10086018</v>
      </c>
      <c r="E713" s="26" t="s">
        <v>2015</v>
      </c>
      <c r="F713" s="26" t="s">
        <v>5</v>
      </c>
      <c r="G713" s="27">
        <v>64</v>
      </c>
      <c r="H713" s="30">
        <v>40.590000000000003</v>
      </c>
      <c r="I713" s="30">
        <v>2597.7600000000002</v>
      </c>
      <c r="J713" s="55" t="s">
        <v>2940</v>
      </c>
    </row>
    <row r="714" spans="1:10" s="11" customFormat="1" ht="15.75" x14ac:dyDescent="0.25">
      <c r="A714" s="58">
        <v>710</v>
      </c>
      <c r="B714" s="45" t="str">
        <f t="shared" si="11"/>
        <v>10086013I00000079532</v>
      </c>
      <c r="C714" s="25" t="s">
        <v>584</v>
      </c>
      <c r="D714" s="26">
        <v>10086013</v>
      </c>
      <c r="E714" s="26" t="s">
        <v>2016</v>
      </c>
      <c r="F714" s="26" t="s">
        <v>5</v>
      </c>
      <c r="G714" s="27">
        <v>32</v>
      </c>
      <c r="H714" s="30">
        <v>20.86</v>
      </c>
      <c r="I714" s="30">
        <v>667.52</v>
      </c>
      <c r="J714" s="55" t="s">
        <v>2940</v>
      </c>
    </row>
    <row r="715" spans="1:10" s="11" customFormat="1" ht="15.75" x14ac:dyDescent="0.25">
      <c r="A715" s="58">
        <v>711</v>
      </c>
      <c r="B715" s="45" t="str">
        <f t="shared" si="11"/>
        <v>10086013I000000796128</v>
      </c>
      <c r="C715" s="25" t="s">
        <v>584</v>
      </c>
      <c r="D715" s="26">
        <v>10086013</v>
      </c>
      <c r="E715" s="26" t="s">
        <v>2017</v>
      </c>
      <c r="F715" s="26" t="s">
        <v>5</v>
      </c>
      <c r="G715" s="27">
        <v>128</v>
      </c>
      <c r="H715" s="30">
        <v>20.81</v>
      </c>
      <c r="I715" s="30">
        <v>2663.68</v>
      </c>
      <c r="J715" s="55" t="s">
        <v>2940</v>
      </c>
    </row>
    <row r="716" spans="1:10" s="11" customFormat="1" ht="15.75" x14ac:dyDescent="0.25">
      <c r="A716" s="58">
        <v>712</v>
      </c>
      <c r="B716" s="45" t="str">
        <f t="shared" si="11"/>
        <v>10086008I00000079740</v>
      </c>
      <c r="C716" s="25" t="s">
        <v>585</v>
      </c>
      <c r="D716" s="26">
        <v>10086008</v>
      </c>
      <c r="E716" s="26" t="s">
        <v>2018</v>
      </c>
      <c r="F716" s="26" t="s">
        <v>5</v>
      </c>
      <c r="G716" s="27">
        <v>40</v>
      </c>
      <c r="H716" s="30">
        <v>11.94</v>
      </c>
      <c r="I716" s="30">
        <v>477.6</v>
      </c>
      <c r="J716" s="55" t="s">
        <v>2940</v>
      </c>
    </row>
    <row r="717" spans="1:10" s="11" customFormat="1" ht="15.75" x14ac:dyDescent="0.25">
      <c r="A717" s="58">
        <v>713</v>
      </c>
      <c r="B717" s="45" t="str">
        <f t="shared" si="11"/>
        <v>10085994I000000798860</v>
      </c>
      <c r="C717" s="25" t="s">
        <v>586</v>
      </c>
      <c r="D717" s="26">
        <v>10085994</v>
      </c>
      <c r="E717" s="26" t="s">
        <v>2019</v>
      </c>
      <c r="F717" s="26" t="s">
        <v>5</v>
      </c>
      <c r="G717" s="27">
        <v>860</v>
      </c>
      <c r="H717" s="30">
        <v>3.94</v>
      </c>
      <c r="I717" s="30">
        <v>3388.4</v>
      </c>
      <c r="J717" s="55" t="s">
        <v>2940</v>
      </c>
    </row>
    <row r="718" spans="1:10" s="11" customFormat="1" ht="15.75" x14ac:dyDescent="0.25">
      <c r="A718" s="58">
        <v>714</v>
      </c>
      <c r="B718" s="45" t="str">
        <f t="shared" si="11"/>
        <v>10085986I00000079988</v>
      </c>
      <c r="C718" s="25" t="s">
        <v>587</v>
      </c>
      <c r="D718" s="26">
        <v>10085986</v>
      </c>
      <c r="E718" s="26" t="s">
        <v>2020</v>
      </c>
      <c r="F718" s="26" t="s">
        <v>5</v>
      </c>
      <c r="G718" s="27">
        <v>88</v>
      </c>
      <c r="H718" s="30">
        <v>3.54</v>
      </c>
      <c r="I718" s="30">
        <v>311.52</v>
      </c>
      <c r="J718" s="55" t="s">
        <v>2940</v>
      </c>
    </row>
    <row r="719" spans="1:10" s="11" customFormat="1" ht="15.75" x14ac:dyDescent="0.25">
      <c r="A719" s="58">
        <v>715</v>
      </c>
      <c r="B719" s="45" t="str">
        <f t="shared" si="11"/>
        <v>10085986I00000080088</v>
      </c>
      <c r="C719" s="25" t="s">
        <v>587</v>
      </c>
      <c r="D719" s="26">
        <v>10085986</v>
      </c>
      <c r="E719" s="26" t="s">
        <v>2021</v>
      </c>
      <c r="F719" s="26" t="s">
        <v>5</v>
      </c>
      <c r="G719" s="27">
        <v>88</v>
      </c>
      <c r="H719" s="30">
        <v>4.91</v>
      </c>
      <c r="I719" s="30">
        <v>432.08</v>
      </c>
      <c r="J719" s="55" t="s">
        <v>2940</v>
      </c>
    </row>
    <row r="720" spans="1:10" s="11" customFormat="1" ht="15.75" x14ac:dyDescent="0.25">
      <c r="A720" s="58">
        <v>716</v>
      </c>
      <c r="B720" s="45" t="str">
        <f t="shared" si="11"/>
        <v>10085018I00000080132</v>
      </c>
      <c r="C720" s="25" t="s">
        <v>588</v>
      </c>
      <c r="D720" s="26">
        <v>10085018</v>
      </c>
      <c r="E720" s="26" t="s">
        <v>2022</v>
      </c>
      <c r="F720" s="26" t="s">
        <v>5</v>
      </c>
      <c r="G720" s="27">
        <v>32</v>
      </c>
      <c r="H720" s="30">
        <v>80.510000000000005</v>
      </c>
      <c r="I720" s="30">
        <v>2576.3200000000002</v>
      </c>
      <c r="J720" s="55" t="s">
        <v>2940</v>
      </c>
    </row>
    <row r="721" spans="1:10" s="11" customFormat="1" ht="15.75" x14ac:dyDescent="0.25">
      <c r="A721" s="58">
        <v>717</v>
      </c>
      <c r="B721" s="45" t="str">
        <f t="shared" si="11"/>
        <v>10085993I000000802266</v>
      </c>
      <c r="C721" s="25" t="s">
        <v>589</v>
      </c>
      <c r="D721" s="26">
        <v>10085993</v>
      </c>
      <c r="E721" s="26" t="s">
        <v>2023</v>
      </c>
      <c r="F721" s="26" t="s">
        <v>5</v>
      </c>
      <c r="G721" s="27">
        <v>266</v>
      </c>
      <c r="H721" s="30">
        <v>3.91</v>
      </c>
      <c r="I721" s="30">
        <v>1040.06</v>
      </c>
      <c r="J721" s="55" t="s">
        <v>2940</v>
      </c>
    </row>
    <row r="722" spans="1:10" s="11" customFormat="1" ht="15.75" x14ac:dyDescent="0.25">
      <c r="A722" s="58">
        <v>718</v>
      </c>
      <c r="B722" s="45" t="str">
        <f t="shared" si="11"/>
        <v>10085985I0000008034362</v>
      </c>
      <c r="C722" s="25" t="s">
        <v>590</v>
      </c>
      <c r="D722" s="26">
        <v>10085985</v>
      </c>
      <c r="E722" s="26" t="s">
        <v>2024</v>
      </c>
      <c r="F722" s="26" t="s">
        <v>5</v>
      </c>
      <c r="G722" s="27">
        <v>4362</v>
      </c>
      <c r="H722" s="30">
        <v>3.54</v>
      </c>
      <c r="I722" s="30">
        <v>15441.48</v>
      </c>
      <c r="J722" s="55" t="s">
        <v>2940</v>
      </c>
    </row>
    <row r="723" spans="1:10" s="11" customFormat="1" ht="15.75" x14ac:dyDescent="0.25">
      <c r="A723" s="58">
        <v>719</v>
      </c>
      <c r="B723" s="45" t="str">
        <f t="shared" si="11"/>
        <v>10086389I0000008044</v>
      </c>
      <c r="C723" s="25" t="s">
        <v>591</v>
      </c>
      <c r="D723" s="26">
        <v>10086389</v>
      </c>
      <c r="E723" s="26" t="s">
        <v>2025</v>
      </c>
      <c r="F723" s="26" t="s">
        <v>5</v>
      </c>
      <c r="G723" s="27">
        <v>4</v>
      </c>
      <c r="H723" s="30">
        <v>41.2</v>
      </c>
      <c r="I723" s="30">
        <v>164.8</v>
      </c>
      <c r="J723" s="55" t="s">
        <v>2940</v>
      </c>
    </row>
    <row r="724" spans="1:10" s="11" customFormat="1" ht="15.75" x14ac:dyDescent="0.25">
      <c r="A724" s="58">
        <v>720</v>
      </c>
      <c r="B724" s="45" t="str">
        <f t="shared" si="11"/>
        <v>10086547I00000080548</v>
      </c>
      <c r="C724" s="25" t="s">
        <v>592</v>
      </c>
      <c r="D724" s="26">
        <v>10086547</v>
      </c>
      <c r="E724" s="26" t="s">
        <v>2026</v>
      </c>
      <c r="F724" s="26" t="s">
        <v>5</v>
      </c>
      <c r="G724" s="27">
        <v>48</v>
      </c>
      <c r="H724" s="30">
        <v>118.6</v>
      </c>
      <c r="I724" s="30">
        <v>5692.8</v>
      </c>
      <c r="J724" s="55" t="s">
        <v>2940</v>
      </c>
    </row>
    <row r="725" spans="1:10" s="11" customFormat="1" ht="15.75" x14ac:dyDescent="0.25">
      <c r="A725" s="58">
        <v>721</v>
      </c>
      <c r="B725" s="45" t="str">
        <f t="shared" si="11"/>
        <v>10086391I00000080616</v>
      </c>
      <c r="C725" s="25" t="s">
        <v>593</v>
      </c>
      <c r="D725" s="26">
        <v>10086391</v>
      </c>
      <c r="E725" s="26" t="s">
        <v>2027</v>
      </c>
      <c r="F725" s="26" t="s">
        <v>5</v>
      </c>
      <c r="G725" s="27">
        <v>16</v>
      </c>
      <c r="H725" s="30">
        <v>43.88</v>
      </c>
      <c r="I725" s="30">
        <v>702.08</v>
      </c>
      <c r="J725" s="55" t="s">
        <v>2940</v>
      </c>
    </row>
    <row r="726" spans="1:10" s="11" customFormat="1" ht="15.75" x14ac:dyDescent="0.25">
      <c r="A726" s="58">
        <v>722</v>
      </c>
      <c r="B726" s="45" t="str">
        <f t="shared" si="11"/>
        <v>10085004I0000008078</v>
      </c>
      <c r="C726" s="25" t="s">
        <v>594</v>
      </c>
      <c r="D726" s="26">
        <v>10085004</v>
      </c>
      <c r="E726" s="26" t="s">
        <v>2028</v>
      </c>
      <c r="F726" s="26" t="s">
        <v>5</v>
      </c>
      <c r="G726" s="27">
        <v>8</v>
      </c>
      <c r="H726" s="30">
        <v>25.39</v>
      </c>
      <c r="I726" s="30">
        <v>203.12</v>
      </c>
      <c r="J726" s="55" t="s">
        <v>2940</v>
      </c>
    </row>
    <row r="727" spans="1:10" s="11" customFormat="1" ht="15.75" x14ac:dyDescent="0.25">
      <c r="A727" s="58">
        <v>723</v>
      </c>
      <c r="B727" s="45" t="str">
        <f t="shared" si="11"/>
        <v>10085133I00000080816</v>
      </c>
      <c r="C727" s="25" t="s">
        <v>595</v>
      </c>
      <c r="D727" s="26">
        <v>10085133</v>
      </c>
      <c r="E727" s="26" t="s">
        <v>2029</v>
      </c>
      <c r="F727" s="26" t="s">
        <v>5</v>
      </c>
      <c r="G727" s="27">
        <v>16</v>
      </c>
      <c r="H727" s="30">
        <v>29.66</v>
      </c>
      <c r="I727" s="30">
        <v>474.56</v>
      </c>
      <c r="J727" s="55" t="s">
        <v>2940</v>
      </c>
    </row>
    <row r="728" spans="1:10" s="11" customFormat="1" ht="15.75" x14ac:dyDescent="0.25">
      <c r="A728" s="58">
        <v>724</v>
      </c>
      <c r="B728" s="45" t="str">
        <f t="shared" si="11"/>
        <v>10086009I00000080964</v>
      </c>
      <c r="C728" s="25" t="s">
        <v>596</v>
      </c>
      <c r="D728" s="26">
        <v>10086009</v>
      </c>
      <c r="E728" s="26" t="s">
        <v>2030</v>
      </c>
      <c r="F728" s="26" t="s">
        <v>5</v>
      </c>
      <c r="G728" s="27">
        <v>64</v>
      </c>
      <c r="H728" s="30">
        <v>10.44</v>
      </c>
      <c r="I728" s="30">
        <v>668.16</v>
      </c>
      <c r="J728" s="55" t="s">
        <v>2940</v>
      </c>
    </row>
    <row r="729" spans="1:10" s="11" customFormat="1" ht="15.75" x14ac:dyDescent="0.25">
      <c r="A729" s="58">
        <v>725</v>
      </c>
      <c r="B729" s="45" t="str">
        <f t="shared" si="11"/>
        <v>10086004I00000081040</v>
      </c>
      <c r="C729" s="25" t="s">
        <v>597</v>
      </c>
      <c r="D729" s="26">
        <v>10086004</v>
      </c>
      <c r="E729" s="26" t="s">
        <v>2031</v>
      </c>
      <c r="F729" s="26" t="s">
        <v>5</v>
      </c>
      <c r="G729" s="27">
        <v>40</v>
      </c>
      <c r="H729" s="30">
        <v>8.48</v>
      </c>
      <c r="I729" s="30">
        <v>339.2</v>
      </c>
      <c r="J729" s="55" t="s">
        <v>2940</v>
      </c>
    </row>
    <row r="730" spans="1:10" s="11" customFormat="1" ht="15.75" x14ac:dyDescent="0.25">
      <c r="A730" s="58">
        <v>726</v>
      </c>
      <c r="B730" s="45" t="str">
        <f t="shared" si="11"/>
        <v>10085996I000000811132</v>
      </c>
      <c r="C730" s="25" t="s">
        <v>598</v>
      </c>
      <c r="D730" s="26">
        <v>10085996</v>
      </c>
      <c r="E730" s="26" t="s">
        <v>2032</v>
      </c>
      <c r="F730" s="26" t="s">
        <v>5</v>
      </c>
      <c r="G730" s="27">
        <v>132</v>
      </c>
      <c r="H730" s="30">
        <v>3.91</v>
      </c>
      <c r="I730" s="30">
        <v>516.12</v>
      </c>
      <c r="J730" s="55" t="s">
        <v>2940</v>
      </c>
    </row>
    <row r="731" spans="1:10" s="11" customFormat="1" ht="15.75" x14ac:dyDescent="0.25">
      <c r="A731" s="58">
        <v>727</v>
      </c>
      <c r="B731" s="45" t="str">
        <f t="shared" si="11"/>
        <v>10086016I000000812200</v>
      </c>
      <c r="C731" s="25" t="s">
        <v>599</v>
      </c>
      <c r="D731" s="26">
        <v>10086016</v>
      </c>
      <c r="E731" s="26" t="s">
        <v>2033</v>
      </c>
      <c r="F731" s="26" t="s">
        <v>5</v>
      </c>
      <c r="G731" s="27">
        <v>200</v>
      </c>
      <c r="H731" s="30">
        <v>31.13</v>
      </c>
      <c r="I731" s="30">
        <v>6226</v>
      </c>
      <c r="J731" s="55" t="s">
        <v>2940</v>
      </c>
    </row>
    <row r="732" spans="1:10" s="11" customFormat="1" ht="15.75" x14ac:dyDescent="0.25">
      <c r="A732" s="58">
        <v>728</v>
      </c>
      <c r="B732" s="45" t="str">
        <f t="shared" si="11"/>
        <v>10086569I00000081336</v>
      </c>
      <c r="C732" s="25" t="s">
        <v>600</v>
      </c>
      <c r="D732" s="26">
        <v>10086569</v>
      </c>
      <c r="E732" s="26" t="s">
        <v>2034</v>
      </c>
      <c r="F732" s="26" t="s">
        <v>5</v>
      </c>
      <c r="G732" s="27">
        <v>36</v>
      </c>
      <c r="H732" s="30">
        <v>30.95</v>
      </c>
      <c r="I732" s="30">
        <v>1114.2</v>
      </c>
      <c r="J732" s="55" t="s">
        <v>2940</v>
      </c>
    </row>
    <row r="733" spans="1:10" s="11" customFormat="1" ht="15.75" x14ac:dyDescent="0.25">
      <c r="A733" s="58">
        <v>729</v>
      </c>
      <c r="B733" s="45" t="str">
        <f t="shared" si="11"/>
        <v>10085174I000000814128</v>
      </c>
      <c r="C733" s="25" t="s">
        <v>601</v>
      </c>
      <c r="D733" s="26">
        <v>10085174</v>
      </c>
      <c r="E733" s="26" t="s">
        <v>2035</v>
      </c>
      <c r="F733" s="26" t="s">
        <v>5</v>
      </c>
      <c r="G733" s="27">
        <v>128</v>
      </c>
      <c r="H733" s="30">
        <v>87.28</v>
      </c>
      <c r="I733" s="30">
        <v>11171.84</v>
      </c>
      <c r="J733" s="55" t="s">
        <v>2940</v>
      </c>
    </row>
    <row r="734" spans="1:10" s="11" customFormat="1" ht="15.75" x14ac:dyDescent="0.25">
      <c r="A734" s="58">
        <v>730</v>
      </c>
      <c r="B734" s="45" t="str">
        <f t="shared" si="11"/>
        <v>10086535I00000081516</v>
      </c>
      <c r="C734" s="25" t="s">
        <v>602</v>
      </c>
      <c r="D734" s="26">
        <v>10086535</v>
      </c>
      <c r="E734" s="26" t="s">
        <v>2036</v>
      </c>
      <c r="F734" s="26" t="s">
        <v>5</v>
      </c>
      <c r="G734" s="27">
        <v>16</v>
      </c>
      <c r="H734" s="30">
        <v>51.58</v>
      </c>
      <c r="I734" s="30">
        <v>825.28</v>
      </c>
      <c r="J734" s="55" t="s">
        <v>2940</v>
      </c>
    </row>
    <row r="735" spans="1:10" s="11" customFormat="1" ht="15.75" x14ac:dyDescent="0.25">
      <c r="A735" s="58">
        <v>731</v>
      </c>
      <c r="B735" s="45" t="str">
        <f t="shared" si="11"/>
        <v>10085157I00000081640</v>
      </c>
      <c r="C735" s="25" t="s">
        <v>603</v>
      </c>
      <c r="D735" s="26">
        <v>10085157</v>
      </c>
      <c r="E735" s="26" t="s">
        <v>2037</v>
      </c>
      <c r="F735" s="26" t="s">
        <v>5</v>
      </c>
      <c r="G735" s="27">
        <v>40</v>
      </c>
      <c r="H735" s="30">
        <v>52.31</v>
      </c>
      <c r="I735" s="30">
        <v>2092.4</v>
      </c>
      <c r="J735" s="55" t="s">
        <v>2940</v>
      </c>
    </row>
    <row r="736" spans="1:10" s="11" customFormat="1" ht="15.75" x14ac:dyDescent="0.25">
      <c r="A736" s="58">
        <v>732</v>
      </c>
      <c r="B736" s="45" t="str">
        <f t="shared" si="11"/>
        <v>10086014I00000081788</v>
      </c>
      <c r="C736" s="25" t="s">
        <v>604</v>
      </c>
      <c r="D736" s="26">
        <v>10086014</v>
      </c>
      <c r="E736" s="26" t="s">
        <v>2038</v>
      </c>
      <c r="F736" s="26" t="s">
        <v>5</v>
      </c>
      <c r="G736" s="27">
        <v>88</v>
      </c>
      <c r="H736" s="30">
        <v>20.81</v>
      </c>
      <c r="I736" s="30">
        <v>1831.28</v>
      </c>
      <c r="J736" s="55" t="s">
        <v>2940</v>
      </c>
    </row>
    <row r="737" spans="1:10" s="11" customFormat="1" ht="15.75" x14ac:dyDescent="0.25">
      <c r="A737" s="58">
        <v>733</v>
      </c>
      <c r="B737" s="45" t="str">
        <f t="shared" si="11"/>
        <v>10086598I00000081832</v>
      </c>
      <c r="C737" s="25" t="s">
        <v>605</v>
      </c>
      <c r="D737" s="26">
        <v>10086598</v>
      </c>
      <c r="E737" s="26" t="s">
        <v>2039</v>
      </c>
      <c r="F737" s="26" t="s">
        <v>5</v>
      </c>
      <c r="G737" s="27">
        <v>32</v>
      </c>
      <c r="H737" s="30">
        <v>160.53</v>
      </c>
      <c r="I737" s="30">
        <v>5136.96</v>
      </c>
      <c r="J737" s="55" t="s">
        <v>2940</v>
      </c>
    </row>
    <row r="738" spans="1:10" s="11" customFormat="1" ht="15.75" x14ac:dyDescent="0.25">
      <c r="A738" s="58">
        <v>734</v>
      </c>
      <c r="B738" s="45" t="str">
        <f t="shared" si="11"/>
        <v>10085190I00000081932</v>
      </c>
      <c r="C738" s="25" t="s">
        <v>606</v>
      </c>
      <c r="D738" s="26">
        <v>10085190</v>
      </c>
      <c r="E738" s="26" t="s">
        <v>2040</v>
      </c>
      <c r="F738" s="26" t="s">
        <v>5</v>
      </c>
      <c r="G738" s="27">
        <v>32</v>
      </c>
      <c r="H738" s="30">
        <v>152.47</v>
      </c>
      <c r="I738" s="30">
        <v>4879.04</v>
      </c>
      <c r="J738" s="55" t="s">
        <v>2940</v>
      </c>
    </row>
    <row r="739" spans="1:10" s="11" customFormat="1" ht="15.75" x14ac:dyDescent="0.25">
      <c r="A739" s="58">
        <v>735</v>
      </c>
      <c r="B739" s="45" t="str">
        <f t="shared" si="11"/>
        <v>10085130I00000082016</v>
      </c>
      <c r="C739" s="25" t="s">
        <v>607</v>
      </c>
      <c r="D739" s="26">
        <v>10085130</v>
      </c>
      <c r="E739" s="26" t="s">
        <v>2041</v>
      </c>
      <c r="F739" s="26" t="s">
        <v>5</v>
      </c>
      <c r="G739" s="27">
        <v>16</v>
      </c>
      <c r="H739" s="30">
        <v>29.66</v>
      </c>
      <c r="I739" s="30">
        <v>474.56</v>
      </c>
      <c r="J739" s="55" t="s">
        <v>2940</v>
      </c>
    </row>
    <row r="740" spans="1:10" s="11" customFormat="1" ht="15.75" x14ac:dyDescent="0.25">
      <c r="A740" s="58">
        <v>736</v>
      </c>
      <c r="B740" s="45" t="str">
        <f t="shared" si="11"/>
        <v>10086019I00000082132</v>
      </c>
      <c r="C740" s="25" t="s">
        <v>608</v>
      </c>
      <c r="D740" s="26">
        <v>10086019</v>
      </c>
      <c r="E740" s="26" t="s">
        <v>2042</v>
      </c>
      <c r="F740" s="26" t="s">
        <v>5</v>
      </c>
      <c r="G740" s="27">
        <v>32</v>
      </c>
      <c r="H740" s="30">
        <v>40.590000000000003</v>
      </c>
      <c r="I740" s="30">
        <v>1298.8800000000001</v>
      </c>
      <c r="J740" s="55" t="s">
        <v>2940</v>
      </c>
    </row>
    <row r="741" spans="1:10" s="11" customFormat="1" ht="15.75" x14ac:dyDescent="0.25">
      <c r="A741" s="58">
        <v>737</v>
      </c>
      <c r="B741" s="45" t="str">
        <f t="shared" si="11"/>
        <v>10086010I000000822304</v>
      </c>
      <c r="C741" s="25" t="s">
        <v>609</v>
      </c>
      <c r="D741" s="26">
        <v>10086010</v>
      </c>
      <c r="E741" s="26" t="s">
        <v>2043</v>
      </c>
      <c r="F741" s="26" t="s">
        <v>5</v>
      </c>
      <c r="G741" s="27">
        <v>304</v>
      </c>
      <c r="H741" s="30">
        <v>20.28</v>
      </c>
      <c r="I741" s="30">
        <v>6165.12</v>
      </c>
      <c r="J741" s="55" t="s">
        <v>2940</v>
      </c>
    </row>
    <row r="742" spans="1:10" s="11" customFormat="1" ht="15.75" x14ac:dyDescent="0.25">
      <c r="A742" s="58">
        <v>738</v>
      </c>
      <c r="B742" s="45" t="str">
        <f t="shared" si="11"/>
        <v>10085069I000000823274</v>
      </c>
      <c r="C742" s="25" t="s">
        <v>610</v>
      </c>
      <c r="D742" s="26">
        <v>10085069</v>
      </c>
      <c r="E742" s="26" t="s">
        <v>2044</v>
      </c>
      <c r="F742" s="26" t="s">
        <v>5</v>
      </c>
      <c r="G742" s="27">
        <v>274</v>
      </c>
      <c r="H742" s="30">
        <v>7.51</v>
      </c>
      <c r="I742" s="30">
        <v>2057.7399999999998</v>
      </c>
      <c r="J742" s="55" t="s">
        <v>2940</v>
      </c>
    </row>
    <row r="743" spans="1:10" s="11" customFormat="1" ht="19.5" customHeight="1" x14ac:dyDescent="0.25">
      <c r="A743" s="58">
        <v>739</v>
      </c>
      <c r="B743" s="45" t="str">
        <f t="shared" si="11"/>
        <v>20016138I0000008244</v>
      </c>
      <c r="C743" s="25" t="s">
        <v>86</v>
      </c>
      <c r="D743" s="26">
        <v>20016138</v>
      </c>
      <c r="E743" s="26" t="s">
        <v>2045</v>
      </c>
      <c r="F743" s="26" t="s">
        <v>5</v>
      </c>
      <c r="G743" s="27">
        <v>4</v>
      </c>
      <c r="H743" s="30">
        <v>21000</v>
      </c>
      <c r="I743" s="30">
        <v>84000</v>
      </c>
      <c r="J743" s="55" t="s">
        <v>2941</v>
      </c>
    </row>
    <row r="744" spans="1:10" s="11" customFormat="1" ht="31.5" x14ac:dyDescent="0.25">
      <c r="A744" s="58">
        <v>740</v>
      </c>
      <c r="B744" s="45" t="str">
        <f t="shared" si="11"/>
        <v>50061944I0000008255</v>
      </c>
      <c r="C744" s="25" t="s">
        <v>611</v>
      </c>
      <c r="D744" s="26">
        <v>50061944</v>
      </c>
      <c r="E744" s="26" t="s">
        <v>2046</v>
      </c>
      <c r="F744" s="26" t="s">
        <v>5</v>
      </c>
      <c r="G744" s="27">
        <v>5</v>
      </c>
      <c r="H744" s="30">
        <v>21000</v>
      </c>
      <c r="I744" s="30">
        <v>105000</v>
      </c>
      <c r="J744" s="55" t="s">
        <v>2941</v>
      </c>
    </row>
    <row r="745" spans="1:10" s="11" customFormat="1" ht="31.5" x14ac:dyDescent="0.25">
      <c r="A745" s="58">
        <v>741</v>
      </c>
      <c r="B745" s="45" t="str">
        <f t="shared" si="11"/>
        <v>50061941I0000008262</v>
      </c>
      <c r="C745" s="25" t="s">
        <v>612</v>
      </c>
      <c r="D745" s="26">
        <v>50061941</v>
      </c>
      <c r="E745" s="26" t="s">
        <v>2047</v>
      </c>
      <c r="F745" s="26" t="s">
        <v>5</v>
      </c>
      <c r="G745" s="27">
        <v>2</v>
      </c>
      <c r="H745" s="30">
        <v>19200</v>
      </c>
      <c r="I745" s="30">
        <v>38400</v>
      </c>
      <c r="J745" s="55" t="s">
        <v>2941</v>
      </c>
    </row>
    <row r="746" spans="1:10" s="11" customFormat="1" ht="31.5" x14ac:dyDescent="0.25">
      <c r="A746" s="58">
        <v>742</v>
      </c>
      <c r="B746" s="45" t="str">
        <f t="shared" si="11"/>
        <v>50061934I0000008272</v>
      </c>
      <c r="C746" s="25" t="s">
        <v>613</v>
      </c>
      <c r="D746" s="26">
        <v>50061934</v>
      </c>
      <c r="E746" s="26" t="s">
        <v>2048</v>
      </c>
      <c r="F746" s="26" t="s">
        <v>5</v>
      </c>
      <c r="G746" s="27">
        <v>2</v>
      </c>
      <c r="H746" s="30">
        <v>20255.400000000001</v>
      </c>
      <c r="I746" s="30">
        <v>40510.800000000003</v>
      </c>
      <c r="J746" s="55" t="s">
        <v>2941</v>
      </c>
    </row>
    <row r="747" spans="1:10" s="11" customFormat="1" ht="15.75" x14ac:dyDescent="0.25">
      <c r="A747" s="58">
        <v>743</v>
      </c>
      <c r="B747" s="45" t="str">
        <f t="shared" si="11"/>
        <v>50057488I0000008288</v>
      </c>
      <c r="C747" s="25" t="s">
        <v>614</v>
      </c>
      <c r="D747" s="26">
        <v>50057488</v>
      </c>
      <c r="E747" s="26" t="s">
        <v>2049</v>
      </c>
      <c r="F747" s="26" t="s">
        <v>5</v>
      </c>
      <c r="G747" s="27">
        <v>8</v>
      </c>
      <c r="H747" s="30">
        <v>22.95</v>
      </c>
      <c r="I747" s="30">
        <v>183.6</v>
      </c>
      <c r="J747" s="55" t="s">
        <v>2940</v>
      </c>
    </row>
    <row r="748" spans="1:10" s="11" customFormat="1" ht="15.75" x14ac:dyDescent="0.25">
      <c r="A748" s="58">
        <v>744</v>
      </c>
      <c r="B748" s="45" t="str">
        <f t="shared" si="11"/>
        <v>30014474I00000082925</v>
      </c>
      <c r="C748" s="25" t="s">
        <v>615</v>
      </c>
      <c r="D748" s="26">
        <v>30014474</v>
      </c>
      <c r="E748" s="26" t="s">
        <v>2050</v>
      </c>
      <c r="F748" s="26" t="s">
        <v>5</v>
      </c>
      <c r="G748" s="27">
        <v>25</v>
      </c>
      <c r="H748" s="30">
        <v>35927.760000000002</v>
      </c>
      <c r="I748" s="30">
        <v>898194</v>
      </c>
      <c r="J748" s="55" t="s">
        <v>2941</v>
      </c>
    </row>
    <row r="749" spans="1:10" s="11" customFormat="1" ht="15.75" x14ac:dyDescent="0.25">
      <c r="A749" s="58">
        <v>745</v>
      </c>
      <c r="B749" s="45" t="str">
        <f t="shared" si="11"/>
        <v>30014475I0000008334</v>
      </c>
      <c r="C749" s="25" t="s">
        <v>616</v>
      </c>
      <c r="D749" s="26">
        <v>30014475</v>
      </c>
      <c r="E749" s="26" t="s">
        <v>2051</v>
      </c>
      <c r="F749" s="26" t="s">
        <v>5</v>
      </c>
      <c r="G749" s="27">
        <v>4</v>
      </c>
      <c r="H749" s="30">
        <v>35927.760000000002</v>
      </c>
      <c r="I749" s="30">
        <v>143711.04000000001</v>
      </c>
      <c r="J749" s="55" t="s">
        <v>2941</v>
      </c>
    </row>
    <row r="750" spans="1:10" s="11" customFormat="1" ht="15.75" x14ac:dyDescent="0.25">
      <c r="A750" s="58">
        <v>746</v>
      </c>
      <c r="B750" s="45" t="str">
        <f t="shared" si="11"/>
        <v>30014477I0000008344</v>
      </c>
      <c r="C750" s="25" t="s">
        <v>617</v>
      </c>
      <c r="D750" s="26">
        <v>30014477</v>
      </c>
      <c r="E750" s="26" t="s">
        <v>2052</v>
      </c>
      <c r="F750" s="26" t="s">
        <v>5</v>
      </c>
      <c r="G750" s="27">
        <v>4</v>
      </c>
      <c r="H750" s="30">
        <v>35927.760000000002</v>
      </c>
      <c r="I750" s="30">
        <v>143711.04000000001</v>
      </c>
      <c r="J750" s="55" t="s">
        <v>2941</v>
      </c>
    </row>
    <row r="751" spans="1:10" s="11" customFormat="1" ht="15.75" x14ac:dyDescent="0.25">
      <c r="A751" s="58">
        <v>747</v>
      </c>
      <c r="B751" s="45" t="str">
        <f t="shared" si="11"/>
        <v>30014476I0000008352</v>
      </c>
      <c r="C751" s="25" t="s">
        <v>618</v>
      </c>
      <c r="D751" s="26">
        <v>30014476</v>
      </c>
      <c r="E751" s="26" t="s">
        <v>2053</v>
      </c>
      <c r="F751" s="26" t="s">
        <v>5</v>
      </c>
      <c r="G751" s="27">
        <v>2</v>
      </c>
      <c r="H751" s="30">
        <v>35927.760000000002</v>
      </c>
      <c r="I751" s="30">
        <v>71855.520000000004</v>
      </c>
      <c r="J751" s="55" t="s">
        <v>2941</v>
      </c>
    </row>
    <row r="752" spans="1:10" s="11" customFormat="1" ht="15.75" x14ac:dyDescent="0.25">
      <c r="A752" s="58">
        <v>748</v>
      </c>
      <c r="B752" s="45" t="str">
        <f t="shared" si="11"/>
        <v>50057002I0000008362</v>
      </c>
      <c r="C752" s="25" t="s">
        <v>619</v>
      </c>
      <c r="D752" s="26">
        <v>50057002</v>
      </c>
      <c r="E752" s="26" t="s">
        <v>2054</v>
      </c>
      <c r="F752" s="26" t="s">
        <v>5</v>
      </c>
      <c r="G752" s="27">
        <v>2</v>
      </c>
      <c r="H752" s="30">
        <v>14669.21</v>
      </c>
      <c r="I752" s="30">
        <v>29338.42</v>
      </c>
      <c r="J752" s="55" t="s">
        <v>2940</v>
      </c>
    </row>
    <row r="753" spans="1:10" s="11" customFormat="1" ht="31.5" x14ac:dyDescent="0.25">
      <c r="A753" s="58">
        <v>749</v>
      </c>
      <c r="B753" s="45" t="str">
        <f t="shared" si="11"/>
        <v>50061951I0000008371</v>
      </c>
      <c r="C753" s="25" t="s">
        <v>620</v>
      </c>
      <c r="D753" s="26">
        <v>50061951</v>
      </c>
      <c r="E753" s="26" t="s">
        <v>2055</v>
      </c>
      <c r="F753" s="26" t="s">
        <v>5</v>
      </c>
      <c r="G753" s="27">
        <v>1</v>
      </c>
      <c r="H753" s="30">
        <v>20255.400000000001</v>
      </c>
      <c r="I753" s="30">
        <v>20255.400000000001</v>
      </c>
      <c r="J753" s="55" t="s">
        <v>2941</v>
      </c>
    </row>
    <row r="754" spans="1:10" s="11" customFormat="1" ht="31.5" x14ac:dyDescent="0.25">
      <c r="A754" s="58">
        <v>750</v>
      </c>
      <c r="B754" s="45" t="str">
        <f t="shared" si="11"/>
        <v>50061951I0000008383</v>
      </c>
      <c r="C754" s="25" t="s">
        <v>620</v>
      </c>
      <c r="D754" s="26">
        <v>50061951</v>
      </c>
      <c r="E754" s="26" t="s">
        <v>2056</v>
      </c>
      <c r="F754" s="26" t="s">
        <v>5</v>
      </c>
      <c r="G754" s="27">
        <v>3</v>
      </c>
      <c r="H754" s="30">
        <v>11166.08</v>
      </c>
      <c r="I754" s="30">
        <v>33498.239999999998</v>
      </c>
      <c r="J754" s="55" t="s">
        <v>2941</v>
      </c>
    </row>
    <row r="755" spans="1:10" s="11" customFormat="1" ht="31.5" x14ac:dyDescent="0.25">
      <c r="A755" s="58">
        <v>751</v>
      </c>
      <c r="B755" s="45" t="str">
        <f t="shared" si="11"/>
        <v>50061933I0000008391</v>
      </c>
      <c r="C755" s="25" t="s">
        <v>621</v>
      </c>
      <c r="D755" s="26">
        <v>50061933</v>
      </c>
      <c r="E755" s="26" t="s">
        <v>2057</v>
      </c>
      <c r="F755" s="26" t="s">
        <v>5</v>
      </c>
      <c r="G755" s="27">
        <v>1</v>
      </c>
      <c r="H755" s="30">
        <v>21000</v>
      </c>
      <c r="I755" s="30">
        <v>21000</v>
      </c>
      <c r="J755" s="55" t="s">
        <v>2941</v>
      </c>
    </row>
    <row r="756" spans="1:10" s="11" customFormat="1" ht="31.5" x14ac:dyDescent="0.25">
      <c r="A756" s="58">
        <v>752</v>
      </c>
      <c r="B756" s="45" t="str">
        <f t="shared" si="11"/>
        <v>50061917I0000008401</v>
      </c>
      <c r="C756" s="25" t="s">
        <v>622</v>
      </c>
      <c r="D756" s="26">
        <v>50061917</v>
      </c>
      <c r="E756" s="26" t="s">
        <v>2058</v>
      </c>
      <c r="F756" s="26" t="s">
        <v>5</v>
      </c>
      <c r="G756" s="27">
        <v>1</v>
      </c>
      <c r="H756" s="30">
        <v>21436.5</v>
      </c>
      <c r="I756" s="30">
        <v>21436.5</v>
      </c>
      <c r="J756" s="55" t="s">
        <v>2941</v>
      </c>
    </row>
    <row r="757" spans="1:10" s="11" customFormat="1" ht="31.5" x14ac:dyDescent="0.25">
      <c r="A757" s="58">
        <v>753</v>
      </c>
      <c r="B757" s="45" t="str">
        <f t="shared" si="11"/>
        <v>50060743I0000008422</v>
      </c>
      <c r="C757" s="25" t="s">
        <v>623</v>
      </c>
      <c r="D757" s="26">
        <v>50060743</v>
      </c>
      <c r="E757" s="26" t="s">
        <v>2059</v>
      </c>
      <c r="F757" s="26" t="s">
        <v>5</v>
      </c>
      <c r="G757" s="27">
        <v>2</v>
      </c>
      <c r="H757" s="30">
        <v>1767</v>
      </c>
      <c r="I757" s="30">
        <v>3534</v>
      </c>
      <c r="J757" s="55" t="s">
        <v>2941</v>
      </c>
    </row>
    <row r="758" spans="1:10" s="11" customFormat="1" ht="15.75" x14ac:dyDescent="0.25">
      <c r="A758" s="58">
        <v>754</v>
      </c>
      <c r="B758" s="45" t="str">
        <f t="shared" si="11"/>
        <v>10085357I0000008431</v>
      </c>
      <c r="C758" s="25" t="s">
        <v>624</v>
      </c>
      <c r="D758" s="26">
        <v>10085357</v>
      </c>
      <c r="E758" s="26" t="s">
        <v>2060</v>
      </c>
      <c r="F758" s="26" t="s">
        <v>5</v>
      </c>
      <c r="G758" s="27">
        <v>1</v>
      </c>
      <c r="H758" s="30">
        <v>16930.61</v>
      </c>
      <c r="I758" s="30">
        <v>16930.61</v>
      </c>
      <c r="J758" s="55" t="s">
        <v>2942</v>
      </c>
    </row>
    <row r="759" spans="1:10" s="11" customFormat="1" ht="15.75" x14ac:dyDescent="0.25">
      <c r="A759" s="58">
        <v>755</v>
      </c>
      <c r="B759" s="45" t="str">
        <f t="shared" si="11"/>
        <v>10085360I0000008442</v>
      </c>
      <c r="C759" s="25" t="s">
        <v>625</v>
      </c>
      <c r="D759" s="26">
        <v>10085360</v>
      </c>
      <c r="E759" s="26" t="s">
        <v>2061</v>
      </c>
      <c r="F759" s="26" t="s">
        <v>5</v>
      </c>
      <c r="G759" s="27">
        <v>2</v>
      </c>
      <c r="H759" s="30">
        <v>2235.62</v>
      </c>
      <c r="I759" s="30">
        <v>4471.24</v>
      </c>
      <c r="J759" s="55" t="s">
        <v>2942</v>
      </c>
    </row>
    <row r="760" spans="1:10" s="11" customFormat="1" ht="15.75" x14ac:dyDescent="0.25">
      <c r="A760" s="58">
        <v>756</v>
      </c>
      <c r="B760" s="45" t="str">
        <f t="shared" si="11"/>
        <v>10085361I0000008452</v>
      </c>
      <c r="C760" s="25" t="s">
        <v>626</v>
      </c>
      <c r="D760" s="26">
        <v>10085361</v>
      </c>
      <c r="E760" s="26" t="s">
        <v>2062</v>
      </c>
      <c r="F760" s="26" t="s">
        <v>5</v>
      </c>
      <c r="G760" s="27">
        <v>2</v>
      </c>
      <c r="H760" s="30">
        <v>2304.3200000000002</v>
      </c>
      <c r="I760" s="30">
        <v>4608.6400000000003</v>
      </c>
      <c r="J760" s="55" t="s">
        <v>2942</v>
      </c>
    </row>
    <row r="761" spans="1:10" s="11" customFormat="1" ht="31.5" x14ac:dyDescent="0.25">
      <c r="A761" s="58">
        <v>757</v>
      </c>
      <c r="B761" s="45" t="str">
        <f t="shared" si="11"/>
        <v>10085356I0000008461</v>
      </c>
      <c r="C761" s="25" t="s">
        <v>627</v>
      </c>
      <c r="D761" s="26">
        <v>10085356</v>
      </c>
      <c r="E761" s="26" t="s">
        <v>2063</v>
      </c>
      <c r="F761" s="26" t="s">
        <v>5</v>
      </c>
      <c r="G761" s="27">
        <v>1</v>
      </c>
      <c r="H761" s="30">
        <v>3409.27</v>
      </c>
      <c r="I761" s="30">
        <v>3409.27</v>
      </c>
      <c r="J761" s="55" t="s">
        <v>2942</v>
      </c>
    </row>
    <row r="762" spans="1:10" s="11" customFormat="1" ht="31.5" x14ac:dyDescent="0.25">
      <c r="A762" s="58">
        <v>758</v>
      </c>
      <c r="B762" s="45" t="str">
        <f t="shared" si="11"/>
        <v>10085664I0000008471</v>
      </c>
      <c r="C762" s="25" t="s">
        <v>628</v>
      </c>
      <c r="D762" s="26">
        <v>10085664</v>
      </c>
      <c r="E762" s="26" t="s">
        <v>2064</v>
      </c>
      <c r="F762" s="26" t="s">
        <v>5</v>
      </c>
      <c r="G762" s="27">
        <v>1</v>
      </c>
      <c r="H762" s="30">
        <v>1160.44</v>
      </c>
      <c r="I762" s="30">
        <v>1160.44</v>
      </c>
      <c r="J762" s="55" t="s">
        <v>2942</v>
      </c>
    </row>
    <row r="763" spans="1:10" s="11" customFormat="1" ht="31.5" x14ac:dyDescent="0.25">
      <c r="A763" s="58">
        <v>759</v>
      </c>
      <c r="B763" s="45" t="str">
        <f t="shared" si="11"/>
        <v>10085663I0000008481</v>
      </c>
      <c r="C763" s="25" t="s">
        <v>629</v>
      </c>
      <c r="D763" s="26">
        <v>10085663</v>
      </c>
      <c r="E763" s="26" t="s">
        <v>2065</v>
      </c>
      <c r="F763" s="26" t="s">
        <v>5</v>
      </c>
      <c r="G763" s="27">
        <v>1</v>
      </c>
      <c r="H763" s="30">
        <v>2161.4</v>
      </c>
      <c r="I763" s="30">
        <v>2161.4</v>
      </c>
      <c r="J763" s="55" t="s">
        <v>2942</v>
      </c>
    </row>
    <row r="764" spans="1:10" s="11" customFormat="1" ht="15.75" x14ac:dyDescent="0.25">
      <c r="A764" s="58">
        <v>760</v>
      </c>
      <c r="B764" s="45" t="str">
        <f t="shared" si="11"/>
        <v>50057705I0000008491</v>
      </c>
      <c r="C764" s="25" t="s">
        <v>630</v>
      </c>
      <c r="D764" s="26">
        <v>50057705</v>
      </c>
      <c r="E764" s="26" t="s">
        <v>2066</v>
      </c>
      <c r="F764" s="26" t="s">
        <v>5</v>
      </c>
      <c r="G764" s="27">
        <v>1</v>
      </c>
      <c r="H764" s="30">
        <v>303.87</v>
      </c>
      <c r="I764" s="30">
        <v>303.87</v>
      </c>
      <c r="J764" s="55" t="s">
        <v>2940</v>
      </c>
    </row>
    <row r="765" spans="1:10" s="11" customFormat="1" ht="15.75" x14ac:dyDescent="0.25">
      <c r="A765" s="58">
        <v>761</v>
      </c>
      <c r="B765" s="45" t="str">
        <f t="shared" si="11"/>
        <v>50059794I0000008512</v>
      </c>
      <c r="C765" s="25" t="s">
        <v>631</v>
      </c>
      <c r="D765" s="26">
        <v>50059794</v>
      </c>
      <c r="E765" s="26" t="s">
        <v>2067</v>
      </c>
      <c r="F765" s="26" t="s">
        <v>5</v>
      </c>
      <c r="G765" s="27">
        <v>2</v>
      </c>
      <c r="H765" s="30">
        <v>1336.09</v>
      </c>
      <c r="I765" s="30">
        <v>2672.18</v>
      </c>
      <c r="J765" s="55" t="s">
        <v>2940</v>
      </c>
    </row>
    <row r="766" spans="1:10" s="11" customFormat="1" ht="15.75" x14ac:dyDescent="0.25">
      <c r="A766" s="58">
        <v>762</v>
      </c>
      <c r="B766" s="45" t="str">
        <f t="shared" si="11"/>
        <v>50059794I0000008523</v>
      </c>
      <c r="C766" s="25" t="s">
        <v>631</v>
      </c>
      <c r="D766" s="26">
        <v>50059794</v>
      </c>
      <c r="E766" s="26" t="s">
        <v>2068</v>
      </c>
      <c r="F766" s="26" t="s">
        <v>5</v>
      </c>
      <c r="G766" s="27">
        <v>3</v>
      </c>
      <c r="H766" s="30">
        <v>1133.9000000000001</v>
      </c>
      <c r="I766" s="30">
        <v>3401.7</v>
      </c>
      <c r="J766" s="55" t="s">
        <v>2940</v>
      </c>
    </row>
    <row r="767" spans="1:10" s="11" customFormat="1" ht="15.75" x14ac:dyDescent="0.25">
      <c r="A767" s="58">
        <v>763</v>
      </c>
      <c r="B767" s="45" t="str">
        <f t="shared" si="11"/>
        <v>50059794I0000008533</v>
      </c>
      <c r="C767" s="25" t="s">
        <v>631</v>
      </c>
      <c r="D767" s="26">
        <v>50059794</v>
      </c>
      <c r="E767" s="26" t="s">
        <v>2069</v>
      </c>
      <c r="F767" s="26" t="s">
        <v>5</v>
      </c>
      <c r="G767" s="27">
        <v>3</v>
      </c>
      <c r="H767" s="30">
        <v>1336.09</v>
      </c>
      <c r="I767" s="30">
        <v>4008.27</v>
      </c>
      <c r="J767" s="55" t="s">
        <v>2940</v>
      </c>
    </row>
    <row r="768" spans="1:10" s="11" customFormat="1" ht="15.75" x14ac:dyDescent="0.25">
      <c r="A768" s="58">
        <v>764</v>
      </c>
      <c r="B768" s="45" t="str">
        <f t="shared" si="11"/>
        <v>50059794I0000008544</v>
      </c>
      <c r="C768" s="25" t="s">
        <v>631</v>
      </c>
      <c r="D768" s="26">
        <v>50059794</v>
      </c>
      <c r="E768" s="26" t="s">
        <v>2070</v>
      </c>
      <c r="F768" s="26" t="s">
        <v>5</v>
      </c>
      <c r="G768" s="27">
        <v>4</v>
      </c>
      <c r="H768" s="30">
        <v>1477.93</v>
      </c>
      <c r="I768" s="30">
        <v>5911.72</v>
      </c>
      <c r="J768" s="55" t="s">
        <v>2940</v>
      </c>
    </row>
    <row r="769" spans="1:10" s="11" customFormat="1" ht="15.75" x14ac:dyDescent="0.25">
      <c r="A769" s="58">
        <v>765</v>
      </c>
      <c r="B769" s="45" t="str">
        <f t="shared" si="11"/>
        <v>50059794I00000085529</v>
      </c>
      <c r="C769" s="25" t="s">
        <v>631</v>
      </c>
      <c r="D769" s="26">
        <v>50059794</v>
      </c>
      <c r="E769" s="26" t="s">
        <v>2071</v>
      </c>
      <c r="F769" s="26" t="s">
        <v>5</v>
      </c>
      <c r="G769" s="27">
        <v>29</v>
      </c>
      <c r="H769" s="30">
        <v>1593.4</v>
      </c>
      <c r="I769" s="30">
        <v>46208.6</v>
      </c>
      <c r="J769" s="55" t="s">
        <v>2940</v>
      </c>
    </row>
    <row r="770" spans="1:10" s="11" customFormat="1" ht="15.75" x14ac:dyDescent="0.25">
      <c r="A770" s="58">
        <v>766</v>
      </c>
      <c r="B770" s="45" t="str">
        <f t="shared" si="11"/>
        <v>50059798I00000085626</v>
      </c>
      <c r="C770" s="25" t="s">
        <v>632</v>
      </c>
      <c r="D770" s="26">
        <v>50059798</v>
      </c>
      <c r="E770" s="26" t="s">
        <v>2072</v>
      </c>
      <c r="F770" s="26" t="s">
        <v>5</v>
      </c>
      <c r="G770" s="27">
        <v>26</v>
      </c>
      <c r="H770" s="30">
        <v>1784.81</v>
      </c>
      <c r="I770" s="30">
        <v>46405.06</v>
      </c>
      <c r="J770" s="55" t="s">
        <v>2940</v>
      </c>
    </row>
    <row r="771" spans="1:10" s="11" customFormat="1" ht="15.75" x14ac:dyDescent="0.25">
      <c r="A771" s="58">
        <v>767</v>
      </c>
      <c r="B771" s="45" t="str">
        <f t="shared" si="11"/>
        <v>50059307I0000008573</v>
      </c>
      <c r="C771" s="25" t="s">
        <v>633</v>
      </c>
      <c r="D771" s="26">
        <v>50059307</v>
      </c>
      <c r="E771" s="26" t="s">
        <v>2073</v>
      </c>
      <c r="F771" s="26" t="s">
        <v>6</v>
      </c>
      <c r="G771" s="27">
        <v>3</v>
      </c>
      <c r="H771" s="30">
        <v>47467.87</v>
      </c>
      <c r="I771" s="30">
        <v>142403.60999999999</v>
      </c>
      <c r="J771" s="55" t="s">
        <v>2940</v>
      </c>
    </row>
    <row r="772" spans="1:10" s="11" customFormat="1" ht="15.75" x14ac:dyDescent="0.25">
      <c r="A772" s="58">
        <v>768</v>
      </c>
      <c r="B772" s="45" t="str">
        <f t="shared" si="11"/>
        <v>50059307I0000008583</v>
      </c>
      <c r="C772" s="25" t="s">
        <v>633</v>
      </c>
      <c r="D772" s="26">
        <v>50059307</v>
      </c>
      <c r="E772" s="26" t="s">
        <v>2074</v>
      </c>
      <c r="F772" s="26" t="s">
        <v>6</v>
      </c>
      <c r="G772" s="27">
        <v>3</v>
      </c>
      <c r="H772" s="30">
        <v>48782.91</v>
      </c>
      <c r="I772" s="30">
        <v>146348.73000000001</v>
      </c>
      <c r="J772" s="55" t="s">
        <v>2940</v>
      </c>
    </row>
    <row r="773" spans="1:10" s="11" customFormat="1" ht="31.5" x14ac:dyDescent="0.25">
      <c r="A773" s="58">
        <v>769</v>
      </c>
      <c r="B773" s="45" t="str">
        <f t="shared" si="11"/>
        <v>50059164I0000008596</v>
      </c>
      <c r="C773" s="25" t="s">
        <v>634</v>
      </c>
      <c r="D773" s="26">
        <v>50059164</v>
      </c>
      <c r="E773" s="26" t="s">
        <v>2075</v>
      </c>
      <c r="F773" s="26" t="s">
        <v>6</v>
      </c>
      <c r="G773" s="27">
        <v>6</v>
      </c>
      <c r="H773" s="30">
        <v>216.97</v>
      </c>
      <c r="I773" s="30">
        <v>1301.82</v>
      </c>
      <c r="J773" s="55" t="s">
        <v>2942</v>
      </c>
    </row>
    <row r="774" spans="1:10" s="11" customFormat="1" ht="31.5" x14ac:dyDescent="0.25">
      <c r="A774" s="58">
        <v>770</v>
      </c>
      <c r="B774" s="45" t="str">
        <f t="shared" ref="B774:B837" si="12">CONCATENATE(D774,E774,G774)</f>
        <v>50059167I0000008602</v>
      </c>
      <c r="C774" s="25" t="s">
        <v>635</v>
      </c>
      <c r="D774" s="26">
        <v>50059167</v>
      </c>
      <c r="E774" s="26" t="s">
        <v>2076</v>
      </c>
      <c r="F774" s="26" t="s">
        <v>6</v>
      </c>
      <c r="G774" s="27">
        <v>2</v>
      </c>
      <c r="H774" s="30">
        <v>122.05</v>
      </c>
      <c r="I774" s="30">
        <v>244.1</v>
      </c>
      <c r="J774" s="55" t="s">
        <v>2942</v>
      </c>
    </row>
    <row r="775" spans="1:10" s="11" customFormat="1" ht="15.75" x14ac:dyDescent="0.25">
      <c r="A775" s="58">
        <v>771</v>
      </c>
      <c r="B775" s="45" t="str">
        <f t="shared" si="12"/>
        <v>50058211I0000008615</v>
      </c>
      <c r="C775" s="25" t="s">
        <v>636</v>
      </c>
      <c r="D775" s="26">
        <v>50058211</v>
      </c>
      <c r="E775" s="26" t="s">
        <v>2077</v>
      </c>
      <c r="F775" s="26" t="s">
        <v>5</v>
      </c>
      <c r="G775" s="27">
        <v>5</v>
      </c>
      <c r="H775" s="30">
        <v>27083.09</v>
      </c>
      <c r="I775" s="30">
        <v>135415.45000000001</v>
      </c>
      <c r="J775" s="55" t="s">
        <v>2940</v>
      </c>
    </row>
    <row r="776" spans="1:10" s="11" customFormat="1" ht="15.75" x14ac:dyDescent="0.25">
      <c r="A776" s="58">
        <v>772</v>
      </c>
      <c r="B776" s="45" t="str">
        <f t="shared" si="12"/>
        <v>50058210I0000008622</v>
      </c>
      <c r="C776" s="25" t="s">
        <v>637</v>
      </c>
      <c r="D776" s="26">
        <v>50058210</v>
      </c>
      <c r="E776" s="26" t="s">
        <v>2078</v>
      </c>
      <c r="F776" s="26" t="s">
        <v>5</v>
      </c>
      <c r="G776" s="27">
        <v>2</v>
      </c>
      <c r="H776" s="30">
        <v>37798.93</v>
      </c>
      <c r="I776" s="30">
        <v>75597.86</v>
      </c>
      <c r="J776" s="55" t="s">
        <v>2940</v>
      </c>
    </row>
    <row r="777" spans="1:10" s="11" customFormat="1" ht="15.75" x14ac:dyDescent="0.25">
      <c r="A777" s="58">
        <v>773</v>
      </c>
      <c r="B777" s="45" t="str">
        <f t="shared" si="12"/>
        <v>50059557I00000086352</v>
      </c>
      <c r="C777" s="25" t="s">
        <v>638</v>
      </c>
      <c r="D777" s="26">
        <v>50059557</v>
      </c>
      <c r="E777" s="26" t="s">
        <v>2079</v>
      </c>
      <c r="F777" s="26" t="s">
        <v>5</v>
      </c>
      <c r="G777" s="27">
        <v>52</v>
      </c>
      <c r="H777" s="30">
        <v>67.64</v>
      </c>
      <c r="I777" s="30">
        <v>3517.28</v>
      </c>
      <c r="J777" s="55" t="s">
        <v>2940</v>
      </c>
    </row>
    <row r="778" spans="1:10" s="11" customFormat="1" ht="15.75" x14ac:dyDescent="0.25">
      <c r="A778" s="58">
        <v>774</v>
      </c>
      <c r="B778" s="45" t="str">
        <f t="shared" si="12"/>
        <v>50059559I0000008654</v>
      </c>
      <c r="C778" s="25" t="s">
        <v>639</v>
      </c>
      <c r="D778" s="26">
        <v>50059559</v>
      </c>
      <c r="E778" s="26" t="s">
        <v>2080</v>
      </c>
      <c r="F778" s="26" t="s">
        <v>5</v>
      </c>
      <c r="G778" s="27">
        <v>4</v>
      </c>
      <c r="H778" s="30">
        <v>74.47</v>
      </c>
      <c r="I778" s="30">
        <v>297.88</v>
      </c>
      <c r="J778" s="55" t="s">
        <v>2940</v>
      </c>
    </row>
    <row r="779" spans="1:10" s="11" customFormat="1" ht="15.75" x14ac:dyDescent="0.25">
      <c r="A779" s="58">
        <v>775</v>
      </c>
      <c r="B779" s="45" t="str">
        <f t="shared" si="12"/>
        <v>50059587I0000008664</v>
      </c>
      <c r="C779" s="25" t="s">
        <v>104</v>
      </c>
      <c r="D779" s="26">
        <v>50059587</v>
      </c>
      <c r="E779" s="26" t="s">
        <v>2081</v>
      </c>
      <c r="F779" s="26" t="s">
        <v>6</v>
      </c>
      <c r="G779" s="27">
        <v>4</v>
      </c>
      <c r="H779" s="30">
        <v>4069.32</v>
      </c>
      <c r="I779" s="30">
        <v>16277.28</v>
      </c>
      <c r="J779" s="55" t="s">
        <v>2940</v>
      </c>
    </row>
    <row r="780" spans="1:10" s="11" customFormat="1" ht="15.75" x14ac:dyDescent="0.25">
      <c r="A780" s="58">
        <v>776</v>
      </c>
      <c r="B780" s="45" t="str">
        <f t="shared" si="12"/>
        <v>50057834I0000008681</v>
      </c>
      <c r="C780" s="25" t="s">
        <v>640</v>
      </c>
      <c r="D780" s="26">
        <v>50057834</v>
      </c>
      <c r="E780" s="26" t="s">
        <v>2082</v>
      </c>
      <c r="F780" s="26" t="s">
        <v>5</v>
      </c>
      <c r="G780" s="27">
        <v>1</v>
      </c>
      <c r="H780" s="30">
        <v>5733.4</v>
      </c>
      <c r="I780" s="30">
        <v>5733.4</v>
      </c>
      <c r="J780" s="55" t="s">
        <v>2940</v>
      </c>
    </row>
    <row r="781" spans="1:10" s="11" customFormat="1" ht="31.5" x14ac:dyDescent="0.25">
      <c r="A781" s="58">
        <v>777</v>
      </c>
      <c r="B781" s="45" t="str">
        <f t="shared" si="12"/>
        <v>50057839I0000008694</v>
      </c>
      <c r="C781" s="25" t="s">
        <v>641</v>
      </c>
      <c r="D781" s="26">
        <v>50057839</v>
      </c>
      <c r="E781" s="26" t="s">
        <v>2083</v>
      </c>
      <c r="F781" s="26" t="s">
        <v>5</v>
      </c>
      <c r="G781" s="27">
        <v>4</v>
      </c>
      <c r="H781" s="30">
        <v>7167.49</v>
      </c>
      <c r="I781" s="30">
        <v>28669.96</v>
      </c>
      <c r="J781" s="55" t="s">
        <v>2940</v>
      </c>
    </row>
    <row r="782" spans="1:10" s="11" customFormat="1" ht="31.5" x14ac:dyDescent="0.25">
      <c r="A782" s="58">
        <v>778</v>
      </c>
      <c r="B782" s="45" t="str">
        <f t="shared" si="12"/>
        <v>50057838I0000008701</v>
      </c>
      <c r="C782" s="25" t="s">
        <v>642</v>
      </c>
      <c r="D782" s="26">
        <v>50057838</v>
      </c>
      <c r="E782" s="26" t="s">
        <v>2084</v>
      </c>
      <c r="F782" s="26" t="s">
        <v>5</v>
      </c>
      <c r="G782" s="27">
        <v>1</v>
      </c>
      <c r="H782" s="30">
        <v>5118.68</v>
      </c>
      <c r="I782" s="30">
        <v>5118.68</v>
      </c>
      <c r="J782" s="55" t="s">
        <v>2940</v>
      </c>
    </row>
    <row r="783" spans="1:10" s="11" customFormat="1" ht="15.75" x14ac:dyDescent="0.25">
      <c r="A783" s="58">
        <v>779</v>
      </c>
      <c r="B783" s="45" t="str">
        <f t="shared" si="12"/>
        <v>50059675I0000008711</v>
      </c>
      <c r="C783" s="25" t="s">
        <v>643</v>
      </c>
      <c r="D783" s="26">
        <v>50059675</v>
      </c>
      <c r="E783" s="26" t="s">
        <v>2085</v>
      </c>
      <c r="F783" s="26" t="s">
        <v>6</v>
      </c>
      <c r="G783" s="27">
        <v>1</v>
      </c>
      <c r="H783" s="30">
        <v>8908.43</v>
      </c>
      <c r="I783" s="30">
        <v>8908.43</v>
      </c>
      <c r="J783" s="55" t="s">
        <v>2940</v>
      </c>
    </row>
    <row r="784" spans="1:10" s="11" customFormat="1" ht="31.5" customHeight="1" x14ac:dyDescent="0.25">
      <c r="A784" s="58">
        <v>780</v>
      </c>
      <c r="B784" s="45" t="str">
        <f t="shared" si="12"/>
        <v>50059675I0000008722</v>
      </c>
      <c r="C784" s="25" t="s">
        <v>643</v>
      </c>
      <c r="D784" s="26">
        <v>50059675</v>
      </c>
      <c r="E784" s="26" t="s">
        <v>2086</v>
      </c>
      <c r="F784" s="26" t="s">
        <v>6</v>
      </c>
      <c r="G784" s="27">
        <v>2</v>
      </c>
      <c r="H784" s="30">
        <v>8908.43</v>
      </c>
      <c r="I784" s="30">
        <v>17816.86</v>
      </c>
      <c r="J784" s="55" t="s">
        <v>2940</v>
      </c>
    </row>
    <row r="785" spans="1:10" s="11" customFormat="1" ht="15.75" x14ac:dyDescent="0.25">
      <c r="A785" s="58">
        <v>781</v>
      </c>
      <c r="B785" s="45" t="str">
        <f t="shared" si="12"/>
        <v>50060214I0000008731</v>
      </c>
      <c r="C785" s="25" t="s">
        <v>644</v>
      </c>
      <c r="D785" s="26">
        <v>50060214</v>
      </c>
      <c r="E785" s="26" t="s">
        <v>2087</v>
      </c>
      <c r="F785" s="26" t="s">
        <v>5</v>
      </c>
      <c r="G785" s="27">
        <v>1</v>
      </c>
      <c r="H785" s="30">
        <v>110.61</v>
      </c>
      <c r="I785" s="30">
        <v>110.61</v>
      </c>
      <c r="J785" s="55" t="s">
        <v>2941</v>
      </c>
    </row>
    <row r="786" spans="1:10" s="11" customFormat="1" ht="15.75" x14ac:dyDescent="0.25">
      <c r="A786" s="58">
        <v>782</v>
      </c>
      <c r="B786" s="45" t="str">
        <f t="shared" si="12"/>
        <v>10085731I0000008760,228</v>
      </c>
      <c r="C786" s="25" t="s">
        <v>645</v>
      </c>
      <c r="D786" s="26">
        <v>10085731</v>
      </c>
      <c r="E786" s="26" t="s">
        <v>2088</v>
      </c>
      <c r="F786" s="26" t="s">
        <v>7</v>
      </c>
      <c r="G786" s="27">
        <v>0.22800000000000001</v>
      </c>
      <c r="H786" s="30">
        <v>12919.45</v>
      </c>
      <c r="I786" s="30">
        <v>2945.63</v>
      </c>
      <c r="J786" s="55" t="s">
        <v>2943</v>
      </c>
    </row>
    <row r="787" spans="1:10" s="11" customFormat="1" ht="15.75" x14ac:dyDescent="0.25">
      <c r="A787" s="58">
        <v>783</v>
      </c>
      <c r="B787" s="45" t="str">
        <f t="shared" si="12"/>
        <v>50059778I0000008774</v>
      </c>
      <c r="C787" s="25" t="s">
        <v>646</v>
      </c>
      <c r="D787" s="26">
        <v>50059778</v>
      </c>
      <c r="E787" s="26" t="s">
        <v>2089</v>
      </c>
      <c r="F787" s="26" t="s">
        <v>6</v>
      </c>
      <c r="G787" s="27">
        <v>4</v>
      </c>
      <c r="H787" s="30">
        <v>2551.85</v>
      </c>
      <c r="I787" s="30">
        <v>10207.4</v>
      </c>
      <c r="J787" s="55" t="s">
        <v>2940</v>
      </c>
    </row>
    <row r="788" spans="1:10" s="11" customFormat="1" ht="15.75" x14ac:dyDescent="0.25">
      <c r="A788" s="58">
        <v>784</v>
      </c>
      <c r="B788" s="45" t="str">
        <f t="shared" si="12"/>
        <v>50059778I00000087815</v>
      </c>
      <c r="C788" s="25" t="s">
        <v>646</v>
      </c>
      <c r="D788" s="26">
        <v>50059778</v>
      </c>
      <c r="E788" s="26" t="s">
        <v>2090</v>
      </c>
      <c r="F788" s="26" t="s">
        <v>6</v>
      </c>
      <c r="G788" s="27">
        <v>15</v>
      </c>
      <c r="H788" s="30">
        <v>2424.25</v>
      </c>
      <c r="I788" s="30">
        <v>36363.75</v>
      </c>
      <c r="J788" s="55" t="s">
        <v>2940</v>
      </c>
    </row>
    <row r="789" spans="1:10" s="11" customFormat="1" ht="15.75" x14ac:dyDescent="0.25">
      <c r="A789" s="58">
        <v>785</v>
      </c>
      <c r="B789" s="45" t="str">
        <f t="shared" si="12"/>
        <v>10084121I0000008796</v>
      </c>
      <c r="C789" s="25" t="s">
        <v>647</v>
      </c>
      <c r="D789" s="26">
        <v>10084121</v>
      </c>
      <c r="E789" s="26" t="s">
        <v>2091</v>
      </c>
      <c r="F789" s="26" t="s">
        <v>5</v>
      </c>
      <c r="G789" s="27">
        <v>6</v>
      </c>
      <c r="H789" s="30">
        <v>1197.97</v>
      </c>
      <c r="I789" s="30">
        <v>7187.82</v>
      </c>
      <c r="J789" s="55" t="s">
        <v>2941</v>
      </c>
    </row>
    <row r="790" spans="1:10" s="11" customFormat="1" ht="31.5" x14ac:dyDescent="0.25">
      <c r="A790" s="58">
        <v>786</v>
      </c>
      <c r="B790" s="45" t="str">
        <f t="shared" si="12"/>
        <v>50061930I0000008812</v>
      </c>
      <c r="C790" s="25" t="s">
        <v>648</v>
      </c>
      <c r="D790" s="26">
        <v>50061930</v>
      </c>
      <c r="E790" s="26" t="s">
        <v>2092</v>
      </c>
      <c r="F790" s="26" t="s">
        <v>5</v>
      </c>
      <c r="G790" s="27">
        <v>2</v>
      </c>
      <c r="H790" s="30">
        <v>13196.7</v>
      </c>
      <c r="I790" s="30">
        <v>26393.4</v>
      </c>
      <c r="J790" s="55" t="s">
        <v>2941</v>
      </c>
    </row>
    <row r="791" spans="1:10" s="11" customFormat="1" ht="31.5" x14ac:dyDescent="0.25">
      <c r="A791" s="58">
        <v>787</v>
      </c>
      <c r="B791" s="45" t="str">
        <f t="shared" si="12"/>
        <v>50061930I0000008823</v>
      </c>
      <c r="C791" s="25" t="s">
        <v>648</v>
      </c>
      <c r="D791" s="26">
        <v>50061930</v>
      </c>
      <c r="E791" s="26" t="s">
        <v>2093</v>
      </c>
      <c r="F791" s="26" t="s">
        <v>5</v>
      </c>
      <c r="G791" s="27">
        <v>3</v>
      </c>
      <c r="H791" s="30">
        <v>21000</v>
      </c>
      <c r="I791" s="30">
        <v>63000</v>
      </c>
      <c r="J791" s="55" t="s">
        <v>2941</v>
      </c>
    </row>
    <row r="792" spans="1:10" s="11" customFormat="1" ht="31.5" x14ac:dyDescent="0.25">
      <c r="A792" s="58">
        <v>788</v>
      </c>
      <c r="B792" s="45" t="str">
        <f t="shared" si="12"/>
        <v>50061929I0000008835</v>
      </c>
      <c r="C792" s="25" t="s">
        <v>649</v>
      </c>
      <c r="D792" s="26">
        <v>50061929</v>
      </c>
      <c r="E792" s="26" t="s">
        <v>2094</v>
      </c>
      <c r="F792" s="26" t="s">
        <v>5</v>
      </c>
      <c r="G792" s="27">
        <v>5</v>
      </c>
      <c r="H792" s="30">
        <v>15614.7</v>
      </c>
      <c r="I792" s="30">
        <v>78073.5</v>
      </c>
      <c r="J792" s="55" t="s">
        <v>2941</v>
      </c>
    </row>
    <row r="793" spans="1:10" s="11" customFormat="1" ht="31.5" x14ac:dyDescent="0.25">
      <c r="A793" s="58">
        <v>789</v>
      </c>
      <c r="B793" s="45" t="str">
        <f t="shared" si="12"/>
        <v>50061928I0000008843</v>
      </c>
      <c r="C793" s="25" t="s">
        <v>650</v>
      </c>
      <c r="D793" s="26">
        <v>50061928</v>
      </c>
      <c r="E793" s="26" t="s">
        <v>2095</v>
      </c>
      <c r="F793" s="26" t="s">
        <v>5</v>
      </c>
      <c r="G793" s="27">
        <v>3</v>
      </c>
      <c r="H793" s="30">
        <v>15614.7</v>
      </c>
      <c r="I793" s="30">
        <v>46844.1</v>
      </c>
      <c r="J793" s="55" t="s">
        <v>2941</v>
      </c>
    </row>
    <row r="794" spans="1:10" s="11" customFormat="1" ht="31.5" x14ac:dyDescent="0.25">
      <c r="A794" s="58">
        <v>790</v>
      </c>
      <c r="B794" s="45" t="str">
        <f t="shared" si="12"/>
        <v>50061928I0000008857</v>
      </c>
      <c r="C794" s="25" t="s">
        <v>650</v>
      </c>
      <c r="D794" s="26">
        <v>50061928</v>
      </c>
      <c r="E794" s="26" t="s">
        <v>2096</v>
      </c>
      <c r="F794" s="26" t="s">
        <v>5</v>
      </c>
      <c r="G794" s="27">
        <v>7</v>
      </c>
      <c r="H794" s="30">
        <v>15614.7</v>
      </c>
      <c r="I794" s="30">
        <v>109302.9</v>
      </c>
      <c r="J794" s="55" t="s">
        <v>2941</v>
      </c>
    </row>
    <row r="795" spans="1:10" s="11" customFormat="1" ht="31.5" x14ac:dyDescent="0.25">
      <c r="A795" s="58">
        <v>791</v>
      </c>
      <c r="B795" s="45" t="str">
        <f t="shared" si="12"/>
        <v>50061931I0000008862</v>
      </c>
      <c r="C795" s="25" t="s">
        <v>651</v>
      </c>
      <c r="D795" s="26">
        <v>50061931</v>
      </c>
      <c r="E795" s="26" t="s">
        <v>2097</v>
      </c>
      <c r="F795" s="26" t="s">
        <v>5</v>
      </c>
      <c r="G795" s="27">
        <v>2</v>
      </c>
      <c r="H795" s="30">
        <v>20255.400000000001</v>
      </c>
      <c r="I795" s="30">
        <v>40510.800000000003</v>
      </c>
      <c r="J795" s="55" t="s">
        <v>2941</v>
      </c>
    </row>
    <row r="796" spans="1:10" s="11" customFormat="1" ht="31.5" x14ac:dyDescent="0.25">
      <c r="A796" s="58">
        <v>792</v>
      </c>
      <c r="B796" s="45" t="str">
        <f t="shared" si="12"/>
        <v>50061927I0000008871</v>
      </c>
      <c r="C796" s="25" t="s">
        <v>652</v>
      </c>
      <c r="D796" s="26">
        <v>50061927</v>
      </c>
      <c r="E796" s="26" t="s">
        <v>2098</v>
      </c>
      <c r="F796" s="26" t="s">
        <v>5</v>
      </c>
      <c r="G796" s="27">
        <v>1</v>
      </c>
      <c r="H796" s="30">
        <v>20255.400000000001</v>
      </c>
      <c r="I796" s="30">
        <v>20255.400000000001</v>
      </c>
      <c r="J796" s="55" t="s">
        <v>2941</v>
      </c>
    </row>
    <row r="797" spans="1:10" s="11" customFormat="1" ht="31.5" x14ac:dyDescent="0.25">
      <c r="A797" s="58">
        <v>793</v>
      </c>
      <c r="B797" s="45" t="str">
        <f t="shared" si="12"/>
        <v>50061942I0000008884</v>
      </c>
      <c r="C797" s="25" t="s">
        <v>653</v>
      </c>
      <c r="D797" s="26">
        <v>50061942</v>
      </c>
      <c r="E797" s="26" t="s">
        <v>2099</v>
      </c>
      <c r="F797" s="26" t="s">
        <v>5</v>
      </c>
      <c r="G797" s="27">
        <v>4</v>
      </c>
      <c r="H797" s="30">
        <v>15345</v>
      </c>
      <c r="I797" s="30">
        <v>61380</v>
      </c>
      <c r="J797" s="55" t="s">
        <v>2941</v>
      </c>
    </row>
    <row r="798" spans="1:10" s="11" customFormat="1" ht="31.5" x14ac:dyDescent="0.25">
      <c r="A798" s="58">
        <v>794</v>
      </c>
      <c r="B798" s="45" t="str">
        <f t="shared" si="12"/>
        <v>50061942I0000008893</v>
      </c>
      <c r="C798" s="25" t="s">
        <v>653</v>
      </c>
      <c r="D798" s="26">
        <v>50061942</v>
      </c>
      <c r="E798" s="26" t="s">
        <v>2100</v>
      </c>
      <c r="F798" s="26" t="s">
        <v>5</v>
      </c>
      <c r="G798" s="27">
        <v>3</v>
      </c>
      <c r="H798" s="30">
        <v>21000</v>
      </c>
      <c r="I798" s="30">
        <v>63000</v>
      </c>
      <c r="J798" s="55" t="s">
        <v>2941</v>
      </c>
    </row>
    <row r="799" spans="1:10" s="11" customFormat="1" ht="31.5" x14ac:dyDescent="0.25">
      <c r="A799" s="58">
        <v>795</v>
      </c>
      <c r="B799" s="45" t="str">
        <f t="shared" si="12"/>
        <v>50061940I0000008904</v>
      </c>
      <c r="C799" s="25" t="s">
        <v>654</v>
      </c>
      <c r="D799" s="26">
        <v>50061940</v>
      </c>
      <c r="E799" s="26" t="s">
        <v>2101</v>
      </c>
      <c r="F799" s="26" t="s">
        <v>5</v>
      </c>
      <c r="G799" s="27">
        <v>4</v>
      </c>
      <c r="H799" s="30">
        <v>15345</v>
      </c>
      <c r="I799" s="30">
        <v>61380</v>
      </c>
      <c r="J799" s="55" t="s">
        <v>2941</v>
      </c>
    </row>
    <row r="800" spans="1:10" s="11" customFormat="1" ht="31.5" x14ac:dyDescent="0.25">
      <c r="A800" s="58">
        <v>796</v>
      </c>
      <c r="B800" s="45" t="str">
        <f t="shared" si="12"/>
        <v>50061939I0000008914</v>
      </c>
      <c r="C800" s="25" t="s">
        <v>655</v>
      </c>
      <c r="D800" s="26">
        <v>50061939</v>
      </c>
      <c r="E800" s="26" t="s">
        <v>2102</v>
      </c>
      <c r="F800" s="26" t="s">
        <v>5</v>
      </c>
      <c r="G800" s="27">
        <v>4</v>
      </c>
      <c r="H800" s="30">
        <v>21000</v>
      </c>
      <c r="I800" s="30">
        <v>84000</v>
      </c>
      <c r="J800" s="55" t="s">
        <v>2941</v>
      </c>
    </row>
    <row r="801" spans="1:10" s="11" customFormat="1" ht="15.75" x14ac:dyDescent="0.25">
      <c r="A801" s="58">
        <v>797</v>
      </c>
      <c r="B801" s="45" t="str">
        <f t="shared" si="12"/>
        <v>60052386I0000008921</v>
      </c>
      <c r="C801" s="25" t="s">
        <v>656</v>
      </c>
      <c r="D801" s="26">
        <v>60052386</v>
      </c>
      <c r="E801" s="26" t="s">
        <v>2103</v>
      </c>
      <c r="F801" s="26" t="s">
        <v>5</v>
      </c>
      <c r="G801" s="27">
        <v>1</v>
      </c>
      <c r="H801" s="30">
        <v>89.85</v>
      </c>
      <c r="I801" s="30">
        <v>89.85</v>
      </c>
      <c r="J801" s="55" t="s">
        <v>2942</v>
      </c>
    </row>
    <row r="802" spans="1:10" s="11" customFormat="1" ht="31.5" x14ac:dyDescent="0.25">
      <c r="A802" s="58">
        <v>798</v>
      </c>
      <c r="B802" s="45" t="str">
        <f t="shared" si="12"/>
        <v>50061932I0000008931</v>
      </c>
      <c r="C802" s="25" t="s">
        <v>657</v>
      </c>
      <c r="D802" s="26">
        <v>50061932</v>
      </c>
      <c r="E802" s="26" t="s">
        <v>2104</v>
      </c>
      <c r="F802" s="26" t="s">
        <v>5</v>
      </c>
      <c r="G802" s="27">
        <v>1</v>
      </c>
      <c r="H802" s="30">
        <v>25200</v>
      </c>
      <c r="I802" s="30">
        <v>25200</v>
      </c>
      <c r="J802" s="55" t="s">
        <v>2941</v>
      </c>
    </row>
    <row r="803" spans="1:10" s="11" customFormat="1" ht="31.5" x14ac:dyDescent="0.25">
      <c r="A803" s="58">
        <v>799</v>
      </c>
      <c r="B803" s="45" t="str">
        <f t="shared" si="12"/>
        <v>50061918I0000008941</v>
      </c>
      <c r="C803" s="25" t="s">
        <v>658</v>
      </c>
      <c r="D803" s="26">
        <v>50061918</v>
      </c>
      <c r="E803" s="26" t="s">
        <v>2105</v>
      </c>
      <c r="F803" s="26" t="s">
        <v>5</v>
      </c>
      <c r="G803" s="27">
        <v>1</v>
      </c>
      <c r="H803" s="30">
        <v>25200</v>
      </c>
      <c r="I803" s="30">
        <v>25200</v>
      </c>
      <c r="J803" s="55" t="s">
        <v>2941</v>
      </c>
    </row>
    <row r="804" spans="1:10" s="11" customFormat="1" ht="31.5" x14ac:dyDescent="0.25">
      <c r="A804" s="58">
        <v>800</v>
      </c>
      <c r="B804" s="45" t="str">
        <f t="shared" si="12"/>
        <v>50061918I00000089516</v>
      </c>
      <c r="C804" s="25" t="s">
        <v>658</v>
      </c>
      <c r="D804" s="26">
        <v>50061918</v>
      </c>
      <c r="E804" s="26" t="s">
        <v>2106</v>
      </c>
      <c r="F804" s="26" t="s">
        <v>5</v>
      </c>
      <c r="G804" s="27">
        <v>16</v>
      </c>
      <c r="H804" s="30">
        <v>21000</v>
      </c>
      <c r="I804" s="30">
        <v>336000</v>
      </c>
      <c r="J804" s="55" t="s">
        <v>2941</v>
      </c>
    </row>
    <row r="805" spans="1:10" s="11" customFormat="1" ht="31.5" x14ac:dyDescent="0.25">
      <c r="A805" s="58">
        <v>801</v>
      </c>
      <c r="B805" s="45" t="str">
        <f t="shared" si="12"/>
        <v>50061938I0000008961</v>
      </c>
      <c r="C805" s="25" t="s">
        <v>659</v>
      </c>
      <c r="D805" s="26">
        <v>50061938</v>
      </c>
      <c r="E805" s="26" t="s">
        <v>2107</v>
      </c>
      <c r="F805" s="26" t="s">
        <v>5</v>
      </c>
      <c r="G805" s="27">
        <v>1</v>
      </c>
      <c r="H805" s="30">
        <v>21000</v>
      </c>
      <c r="I805" s="30">
        <v>21000</v>
      </c>
      <c r="J805" s="55" t="s">
        <v>2941</v>
      </c>
    </row>
    <row r="806" spans="1:10" s="11" customFormat="1" ht="31.5" x14ac:dyDescent="0.25">
      <c r="A806" s="58">
        <v>802</v>
      </c>
      <c r="B806" s="45" t="str">
        <f t="shared" si="12"/>
        <v>50061940I0000008971</v>
      </c>
      <c r="C806" s="25" t="s">
        <v>654</v>
      </c>
      <c r="D806" s="26">
        <v>50061940</v>
      </c>
      <c r="E806" s="26" t="s">
        <v>2108</v>
      </c>
      <c r="F806" s="26" t="s">
        <v>5</v>
      </c>
      <c r="G806" s="27">
        <v>1</v>
      </c>
      <c r="H806" s="30">
        <v>25200</v>
      </c>
      <c r="I806" s="30">
        <v>25200</v>
      </c>
      <c r="J806" s="55" t="s">
        <v>2941</v>
      </c>
    </row>
    <row r="807" spans="1:10" s="11" customFormat="1" ht="31.5" x14ac:dyDescent="0.25">
      <c r="A807" s="58">
        <v>803</v>
      </c>
      <c r="B807" s="45" t="str">
        <f t="shared" si="12"/>
        <v>50061940I0000008982</v>
      </c>
      <c r="C807" s="25" t="s">
        <v>654</v>
      </c>
      <c r="D807" s="26">
        <v>50061940</v>
      </c>
      <c r="E807" s="26" t="s">
        <v>2109</v>
      </c>
      <c r="F807" s="26" t="s">
        <v>5</v>
      </c>
      <c r="G807" s="27">
        <v>2</v>
      </c>
      <c r="H807" s="30">
        <v>21000</v>
      </c>
      <c r="I807" s="30">
        <v>42000</v>
      </c>
      <c r="J807" s="55" t="s">
        <v>2941</v>
      </c>
    </row>
    <row r="808" spans="1:10" s="11" customFormat="1" ht="31.5" x14ac:dyDescent="0.25">
      <c r="A808" s="58">
        <v>804</v>
      </c>
      <c r="B808" s="45" t="str">
        <f t="shared" si="12"/>
        <v>50061949I0000008996</v>
      </c>
      <c r="C808" s="25" t="s">
        <v>660</v>
      </c>
      <c r="D808" s="26">
        <v>50061949</v>
      </c>
      <c r="E808" s="26" t="s">
        <v>2110</v>
      </c>
      <c r="F808" s="26" t="s">
        <v>5</v>
      </c>
      <c r="G808" s="27">
        <v>6</v>
      </c>
      <c r="H808" s="30">
        <v>21000</v>
      </c>
      <c r="I808" s="30">
        <v>126000</v>
      </c>
      <c r="J808" s="55" t="s">
        <v>2941</v>
      </c>
    </row>
    <row r="809" spans="1:10" s="11" customFormat="1" ht="31.5" x14ac:dyDescent="0.25">
      <c r="A809" s="58">
        <v>805</v>
      </c>
      <c r="B809" s="45" t="str">
        <f t="shared" si="12"/>
        <v>50061936I0000009001</v>
      </c>
      <c r="C809" s="25" t="s">
        <v>661</v>
      </c>
      <c r="D809" s="26">
        <v>50061936</v>
      </c>
      <c r="E809" s="26" t="s">
        <v>2111</v>
      </c>
      <c r="F809" s="26" t="s">
        <v>5</v>
      </c>
      <c r="G809" s="27">
        <v>1</v>
      </c>
      <c r="H809" s="30">
        <v>21000</v>
      </c>
      <c r="I809" s="30">
        <v>21000</v>
      </c>
      <c r="J809" s="55" t="s">
        <v>2941</v>
      </c>
    </row>
    <row r="810" spans="1:10" s="11" customFormat="1" ht="31.5" x14ac:dyDescent="0.25">
      <c r="A810" s="58">
        <v>806</v>
      </c>
      <c r="B810" s="45" t="str">
        <f t="shared" si="12"/>
        <v>50061935I0000009012</v>
      </c>
      <c r="C810" s="25" t="s">
        <v>662</v>
      </c>
      <c r="D810" s="26">
        <v>50061935</v>
      </c>
      <c r="E810" s="26" t="s">
        <v>2112</v>
      </c>
      <c r="F810" s="26" t="s">
        <v>5</v>
      </c>
      <c r="G810" s="27">
        <v>2</v>
      </c>
      <c r="H810" s="30">
        <v>21000</v>
      </c>
      <c r="I810" s="30">
        <v>42000</v>
      </c>
      <c r="J810" s="55" t="s">
        <v>2941</v>
      </c>
    </row>
    <row r="811" spans="1:10" s="11" customFormat="1" ht="15.75" x14ac:dyDescent="0.25">
      <c r="A811" s="58">
        <v>807</v>
      </c>
      <c r="B811" s="45" t="str">
        <f t="shared" si="12"/>
        <v>50059589I0000009021</v>
      </c>
      <c r="C811" s="25" t="s">
        <v>663</v>
      </c>
      <c r="D811" s="26">
        <v>50059589</v>
      </c>
      <c r="E811" s="26" t="s">
        <v>2113</v>
      </c>
      <c r="F811" s="26" t="s">
        <v>6</v>
      </c>
      <c r="G811" s="27">
        <v>1</v>
      </c>
      <c r="H811" s="30">
        <v>177.71</v>
      </c>
      <c r="I811" s="30">
        <v>177.71</v>
      </c>
      <c r="J811" s="55" t="s">
        <v>2940</v>
      </c>
    </row>
    <row r="812" spans="1:10" s="11" customFormat="1" ht="15.75" x14ac:dyDescent="0.25">
      <c r="A812" s="58">
        <v>808</v>
      </c>
      <c r="B812" s="45" t="str">
        <f t="shared" si="12"/>
        <v>10088997I00000090328</v>
      </c>
      <c r="C812" s="25" t="s">
        <v>664</v>
      </c>
      <c r="D812" s="26">
        <v>10088997</v>
      </c>
      <c r="E812" s="26" t="s">
        <v>2114</v>
      </c>
      <c r="F812" s="26" t="s">
        <v>5</v>
      </c>
      <c r="G812" s="27">
        <v>28</v>
      </c>
      <c r="H812" s="30">
        <v>258.51</v>
      </c>
      <c r="I812" s="30">
        <v>7238.28</v>
      </c>
      <c r="J812" s="55" t="s">
        <v>2942</v>
      </c>
    </row>
    <row r="813" spans="1:10" s="11" customFormat="1" ht="15.75" x14ac:dyDescent="0.25">
      <c r="A813" s="58">
        <v>809</v>
      </c>
      <c r="B813" s="45" t="str">
        <f t="shared" si="12"/>
        <v>10084887I0000009101,8</v>
      </c>
      <c r="C813" s="25" t="s">
        <v>665</v>
      </c>
      <c r="D813" s="26">
        <v>10084887</v>
      </c>
      <c r="E813" s="26" t="s">
        <v>2115</v>
      </c>
      <c r="F813" s="26" t="s">
        <v>7</v>
      </c>
      <c r="G813" s="27">
        <v>1.8</v>
      </c>
      <c r="H813" s="30">
        <v>34968.46</v>
      </c>
      <c r="I813" s="30">
        <v>62943.23</v>
      </c>
      <c r="J813" s="55" t="s">
        <v>2943</v>
      </c>
    </row>
    <row r="814" spans="1:10" s="11" customFormat="1" ht="15.75" x14ac:dyDescent="0.25">
      <c r="A814" s="58">
        <v>810</v>
      </c>
      <c r="B814" s="45" t="str">
        <f t="shared" si="12"/>
        <v>10084887I0000009119,995</v>
      </c>
      <c r="C814" s="25" t="s">
        <v>665</v>
      </c>
      <c r="D814" s="26">
        <v>10084887</v>
      </c>
      <c r="E814" s="26" t="s">
        <v>2116</v>
      </c>
      <c r="F814" s="26" t="s">
        <v>7</v>
      </c>
      <c r="G814" s="27">
        <v>9.9949999999999992</v>
      </c>
      <c r="H814" s="30">
        <v>37244.230000000003</v>
      </c>
      <c r="I814" s="30">
        <v>372256.08</v>
      </c>
      <c r="J814" s="55" t="s">
        <v>2943</v>
      </c>
    </row>
    <row r="815" spans="1:10" s="11" customFormat="1" ht="15.75" x14ac:dyDescent="0.25">
      <c r="A815" s="58">
        <v>811</v>
      </c>
      <c r="B815" s="45" t="str">
        <f t="shared" si="12"/>
        <v>50058672I00000091310</v>
      </c>
      <c r="C815" s="25" t="s">
        <v>666</v>
      </c>
      <c r="D815" s="26">
        <v>50058672</v>
      </c>
      <c r="E815" s="26" t="s">
        <v>2117</v>
      </c>
      <c r="F815" s="26" t="s">
        <v>5</v>
      </c>
      <c r="G815" s="27">
        <v>10</v>
      </c>
      <c r="H815" s="30">
        <v>949.59</v>
      </c>
      <c r="I815" s="30">
        <v>9495.9</v>
      </c>
      <c r="J815" s="55" t="s">
        <v>2940</v>
      </c>
    </row>
    <row r="816" spans="1:10" s="11" customFormat="1" ht="15.75" x14ac:dyDescent="0.25">
      <c r="A816" s="58">
        <v>812</v>
      </c>
      <c r="B816" s="45" t="str">
        <f t="shared" si="12"/>
        <v>50057743I0000009152</v>
      </c>
      <c r="C816" s="25" t="s">
        <v>667</v>
      </c>
      <c r="D816" s="26">
        <v>50057743</v>
      </c>
      <c r="E816" s="26" t="s">
        <v>2118</v>
      </c>
      <c r="F816" s="26" t="s">
        <v>5</v>
      </c>
      <c r="G816" s="27">
        <v>2</v>
      </c>
      <c r="H816" s="30">
        <v>74.599999999999994</v>
      </c>
      <c r="I816" s="30">
        <v>149.19999999999999</v>
      </c>
      <c r="J816" s="55" t="s">
        <v>2940</v>
      </c>
    </row>
    <row r="817" spans="1:10" s="11" customFormat="1" ht="15.75" x14ac:dyDescent="0.25">
      <c r="A817" s="58">
        <v>813</v>
      </c>
      <c r="B817" s="45" t="str">
        <f t="shared" si="12"/>
        <v>50057743I00000091616</v>
      </c>
      <c r="C817" s="25" t="s">
        <v>667</v>
      </c>
      <c r="D817" s="26">
        <v>50057743</v>
      </c>
      <c r="E817" s="26" t="s">
        <v>2119</v>
      </c>
      <c r="F817" s="26" t="s">
        <v>5</v>
      </c>
      <c r="G817" s="27">
        <v>16</v>
      </c>
      <c r="H817" s="30">
        <v>97.3</v>
      </c>
      <c r="I817" s="30">
        <v>1556.8</v>
      </c>
      <c r="J817" s="55" t="s">
        <v>2940</v>
      </c>
    </row>
    <row r="818" spans="1:10" s="11" customFormat="1" ht="15.75" x14ac:dyDescent="0.25">
      <c r="A818" s="58">
        <v>814</v>
      </c>
      <c r="B818" s="45" t="str">
        <f t="shared" si="12"/>
        <v>50057754I0000009182</v>
      </c>
      <c r="C818" s="25" t="s">
        <v>668</v>
      </c>
      <c r="D818" s="26">
        <v>50057754</v>
      </c>
      <c r="E818" s="26" t="s">
        <v>2120</v>
      </c>
      <c r="F818" s="26" t="s">
        <v>5</v>
      </c>
      <c r="G818" s="27">
        <v>2</v>
      </c>
      <c r="H818" s="30">
        <v>114.77</v>
      </c>
      <c r="I818" s="30">
        <v>229.54</v>
      </c>
      <c r="J818" s="55" t="s">
        <v>2940</v>
      </c>
    </row>
    <row r="819" spans="1:10" s="11" customFormat="1" ht="15.75" x14ac:dyDescent="0.25">
      <c r="A819" s="58">
        <v>815</v>
      </c>
      <c r="B819" s="45" t="str">
        <f t="shared" si="12"/>
        <v>50058219I0000009192</v>
      </c>
      <c r="C819" s="25" t="s">
        <v>669</v>
      </c>
      <c r="D819" s="26">
        <v>50058219</v>
      </c>
      <c r="E819" s="26" t="s">
        <v>2121</v>
      </c>
      <c r="F819" s="26" t="s">
        <v>5</v>
      </c>
      <c r="G819" s="27">
        <v>2</v>
      </c>
      <c r="H819" s="30">
        <v>813.22</v>
      </c>
      <c r="I819" s="30">
        <v>1626.44</v>
      </c>
      <c r="J819" s="55" t="s">
        <v>2940</v>
      </c>
    </row>
    <row r="820" spans="1:10" s="11" customFormat="1" ht="15.75" x14ac:dyDescent="0.25">
      <c r="A820" s="58">
        <v>816</v>
      </c>
      <c r="B820" s="45" t="str">
        <f t="shared" si="12"/>
        <v>50057758I0000009206</v>
      </c>
      <c r="C820" s="25" t="s">
        <v>670</v>
      </c>
      <c r="D820" s="26">
        <v>50057758</v>
      </c>
      <c r="E820" s="26" t="s">
        <v>2122</v>
      </c>
      <c r="F820" s="26" t="s">
        <v>5</v>
      </c>
      <c r="G820" s="27">
        <v>6</v>
      </c>
      <c r="H820" s="30">
        <v>76.540000000000006</v>
      </c>
      <c r="I820" s="30">
        <v>459.24</v>
      </c>
      <c r="J820" s="55" t="s">
        <v>2940</v>
      </c>
    </row>
    <row r="821" spans="1:10" s="11" customFormat="1" ht="15.75" x14ac:dyDescent="0.25">
      <c r="A821" s="58">
        <v>817</v>
      </c>
      <c r="B821" s="45" t="str">
        <f t="shared" si="12"/>
        <v>50057758I00000092113</v>
      </c>
      <c r="C821" s="25" t="s">
        <v>670</v>
      </c>
      <c r="D821" s="26">
        <v>50057758</v>
      </c>
      <c r="E821" s="26" t="s">
        <v>2123</v>
      </c>
      <c r="F821" s="26" t="s">
        <v>5</v>
      </c>
      <c r="G821" s="27">
        <v>13</v>
      </c>
      <c r="H821" s="30">
        <v>101.45</v>
      </c>
      <c r="I821" s="30">
        <v>1318.85</v>
      </c>
      <c r="J821" s="55" t="s">
        <v>2940</v>
      </c>
    </row>
    <row r="822" spans="1:10" s="11" customFormat="1" ht="15.75" x14ac:dyDescent="0.25">
      <c r="A822" s="58">
        <v>818</v>
      </c>
      <c r="B822" s="45" t="str">
        <f t="shared" si="12"/>
        <v>50057758I00000092219</v>
      </c>
      <c r="C822" s="25" t="s">
        <v>670</v>
      </c>
      <c r="D822" s="26">
        <v>50057758</v>
      </c>
      <c r="E822" s="26" t="s">
        <v>2124</v>
      </c>
      <c r="F822" s="26" t="s">
        <v>5</v>
      </c>
      <c r="G822" s="27">
        <v>19</v>
      </c>
      <c r="H822" s="30">
        <v>110.22</v>
      </c>
      <c r="I822" s="30">
        <v>2094.1799999999998</v>
      </c>
      <c r="J822" s="55" t="s">
        <v>2940</v>
      </c>
    </row>
    <row r="823" spans="1:10" s="11" customFormat="1" ht="15.75" x14ac:dyDescent="0.25">
      <c r="A823" s="58">
        <v>819</v>
      </c>
      <c r="B823" s="45" t="str">
        <f t="shared" si="12"/>
        <v>50057758I000000923148</v>
      </c>
      <c r="C823" s="25" t="s">
        <v>670</v>
      </c>
      <c r="D823" s="26">
        <v>50057758</v>
      </c>
      <c r="E823" s="26" t="s">
        <v>2125</v>
      </c>
      <c r="F823" s="26" t="s">
        <v>5</v>
      </c>
      <c r="G823" s="27">
        <v>148</v>
      </c>
      <c r="H823" s="30">
        <v>108.31</v>
      </c>
      <c r="I823" s="30">
        <v>16029.88</v>
      </c>
      <c r="J823" s="55" t="s">
        <v>2940</v>
      </c>
    </row>
    <row r="824" spans="1:10" s="11" customFormat="1" ht="15.75" x14ac:dyDescent="0.25">
      <c r="A824" s="58">
        <v>820</v>
      </c>
      <c r="B824" s="45" t="str">
        <f t="shared" si="12"/>
        <v>50057966I0000009242</v>
      </c>
      <c r="C824" s="25" t="s">
        <v>671</v>
      </c>
      <c r="D824" s="26">
        <v>50057966</v>
      </c>
      <c r="E824" s="26" t="s">
        <v>2126</v>
      </c>
      <c r="F824" s="26" t="s">
        <v>5</v>
      </c>
      <c r="G824" s="27">
        <v>2</v>
      </c>
      <c r="H824" s="30">
        <v>368.37</v>
      </c>
      <c r="I824" s="30">
        <v>736.74</v>
      </c>
      <c r="J824" s="55" t="s">
        <v>2940</v>
      </c>
    </row>
    <row r="825" spans="1:10" s="11" customFormat="1" ht="15.75" x14ac:dyDescent="0.25">
      <c r="A825" s="58">
        <v>821</v>
      </c>
      <c r="B825" s="45" t="str">
        <f t="shared" si="12"/>
        <v>50057966I00000092524</v>
      </c>
      <c r="C825" s="25" t="s">
        <v>671</v>
      </c>
      <c r="D825" s="26">
        <v>50057966</v>
      </c>
      <c r="E825" s="26" t="s">
        <v>2127</v>
      </c>
      <c r="F825" s="26" t="s">
        <v>5</v>
      </c>
      <c r="G825" s="27">
        <v>24</v>
      </c>
      <c r="H825" s="30">
        <v>194.22</v>
      </c>
      <c r="I825" s="30">
        <v>4661.28</v>
      </c>
      <c r="J825" s="55" t="s">
        <v>2940</v>
      </c>
    </row>
    <row r="826" spans="1:10" s="11" customFormat="1" ht="15.75" x14ac:dyDescent="0.25">
      <c r="A826" s="58">
        <v>822</v>
      </c>
      <c r="B826" s="45" t="str">
        <f t="shared" si="12"/>
        <v>50057700I0000009262</v>
      </c>
      <c r="C826" s="25" t="s">
        <v>672</v>
      </c>
      <c r="D826" s="26">
        <v>50057700</v>
      </c>
      <c r="E826" s="26" t="s">
        <v>2128</v>
      </c>
      <c r="F826" s="26" t="s">
        <v>5</v>
      </c>
      <c r="G826" s="27">
        <v>2</v>
      </c>
      <c r="H826" s="30">
        <v>92.02</v>
      </c>
      <c r="I826" s="30">
        <v>184.04</v>
      </c>
      <c r="J826" s="55" t="s">
        <v>2940</v>
      </c>
    </row>
    <row r="827" spans="1:10" s="11" customFormat="1" ht="15.75" x14ac:dyDescent="0.25">
      <c r="A827" s="58">
        <v>823</v>
      </c>
      <c r="B827" s="45" t="str">
        <f t="shared" si="12"/>
        <v>50057700I00000092711</v>
      </c>
      <c r="C827" s="25" t="s">
        <v>672</v>
      </c>
      <c r="D827" s="26">
        <v>50057700</v>
      </c>
      <c r="E827" s="26" t="s">
        <v>2129</v>
      </c>
      <c r="F827" s="26" t="s">
        <v>5</v>
      </c>
      <c r="G827" s="27">
        <v>11</v>
      </c>
      <c r="H827" s="30">
        <v>103.69</v>
      </c>
      <c r="I827" s="30">
        <v>1140.5899999999999</v>
      </c>
      <c r="J827" s="55" t="s">
        <v>2940</v>
      </c>
    </row>
    <row r="828" spans="1:10" s="11" customFormat="1" ht="15.75" x14ac:dyDescent="0.25">
      <c r="A828" s="58">
        <v>824</v>
      </c>
      <c r="B828" s="45" t="str">
        <f t="shared" si="12"/>
        <v>10081306I0000009340,056</v>
      </c>
      <c r="C828" s="25" t="s">
        <v>673</v>
      </c>
      <c r="D828" s="26">
        <v>10081306</v>
      </c>
      <c r="E828" s="26" t="s">
        <v>2130</v>
      </c>
      <c r="F828" s="26" t="s">
        <v>7</v>
      </c>
      <c r="G828" s="27">
        <v>5.6000000000000001E-2</v>
      </c>
      <c r="H828" s="30">
        <v>2887723.5</v>
      </c>
      <c r="I828" s="30">
        <v>161712.51999999999</v>
      </c>
      <c r="J828" s="55" t="s">
        <v>2940</v>
      </c>
    </row>
    <row r="829" spans="1:10" s="11" customFormat="1" ht="15.75" x14ac:dyDescent="0.25">
      <c r="A829" s="58">
        <v>825</v>
      </c>
      <c r="B829" s="45" t="str">
        <f t="shared" si="12"/>
        <v>10082813I0000009430,19</v>
      </c>
      <c r="C829" s="25" t="s">
        <v>674</v>
      </c>
      <c r="D829" s="26">
        <v>10082813</v>
      </c>
      <c r="E829" s="26" t="s">
        <v>2131</v>
      </c>
      <c r="F829" s="26" t="s">
        <v>10</v>
      </c>
      <c r="G829" s="27">
        <v>0.19</v>
      </c>
      <c r="H829" s="30">
        <v>47625.19</v>
      </c>
      <c r="I829" s="30">
        <v>9048.7900000000009</v>
      </c>
      <c r="J829" s="55" t="s">
        <v>2941</v>
      </c>
    </row>
    <row r="830" spans="1:10" s="11" customFormat="1" ht="15.75" x14ac:dyDescent="0.25">
      <c r="A830" s="58">
        <v>826</v>
      </c>
      <c r="B830" s="45" t="str">
        <f t="shared" si="12"/>
        <v>10083486I0000009445,71</v>
      </c>
      <c r="C830" s="25" t="s">
        <v>675</v>
      </c>
      <c r="D830" s="26">
        <v>10083486</v>
      </c>
      <c r="E830" s="26" t="s">
        <v>2132</v>
      </c>
      <c r="F830" s="26" t="s">
        <v>10</v>
      </c>
      <c r="G830" s="27">
        <v>5.71</v>
      </c>
      <c r="H830" s="30">
        <v>43745.32</v>
      </c>
      <c r="I830" s="30">
        <v>249785.78</v>
      </c>
      <c r="J830" s="55" t="s">
        <v>2941</v>
      </c>
    </row>
    <row r="831" spans="1:10" s="11" customFormat="1" ht="15.75" x14ac:dyDescent="0.25">
      <c r="A831" s="58">
        <v>827</v>
      </c>
      <c r="B831" s="45" t="str">
        <f t="shared" si="12"/>
        <v>50065397I0000009453</v>
      </c>
      <c r="C831" s="25" t="s">
        <v>676</v>
      </c>
      <c r="D831" s="26">
        <v>50065397</v>
      </c>
      <c r="E831" s="26" t="s">
        <v>2133</v>
      </c>
      <c r="F831" s="26" t="s">
        <v>5</v>
      </c>
      <c r="G831" s="27">
        <v>3</v>
      </c>
      <c r="H831" s="30">
        <v>718.5</v>
      </c>
      <c r="I831" s="30">
        <v>2155.5</v>
      </c>
      <c r="J831" s="55" t="s">
        <v>2942</v>
      </c>
    </row>
    <row r="832" spans="1:10" s="11" customFormat="1" ht="15.75" x14ac:dyDescent="0.25">
      <c r="A832" s="58">
        <v>828</v>
      </c>
      <c r="B832" s="45" t="str">
        <f t="shared" si="12"/>
        <v>50057103I0000009461</v>
      </c>
      <c r="C832" s="25" t="s">
        <v>677</v>
      </c>
      <c r="D832" s="26">
        <v>50057103</v>
      </c>
      <c r="E832" s="26" t="s">
        <v>2134</v>
      </c>
      <c r="F832" s="26" t="s">
        <v>5</v>
      </c>
      <c r="G832" s="27">
        <v>1</v>
      </c>
      <c r="H832" s="30">
        <v>1607.16</v>
      </c>
      <c r="I832" s="30">
        <v>1607.16</v>
      </c>
      <c r="J832" s="55" t="s">
        <v>2942</v>
      </c>
    </row>
    <row r="833" spans="1:10" s="11" customFormat="1" ht="15.75" x14ac:dyDescent="0.25">
      <c r="A833" s="58">
        <v>829</v>
      </c>
      <c r="B833" s="45" t="str">
        <f t="shared" si="12"/>
        <v>50057103I0000009471</v>
      </c>
      <c r="C833" s="25" t="s">
        <v>677</v>
      </c>
      <c r="D833" s="26">
        <v>50057103</v>
      </c>
      <c r="E833" s="26" t="s">
        <v>2135</v>
      </c>
      <c r="F833" s="26" t="s">
        <v>5</v>
      </c>
      <c r="G833" s="27">
        <v>1</v>
      </c>
      <c r="H833" s="30">
        <v>4718.96</v>
      </c>
      <c r="I833" s="30">
        <v>4718.96</v>
      </c>
      <c r="J833" s="55" t="s">
        <v>2940</v>
      </c>
    </row>
    <row r="834" spans="1:10" s="11" customFormat="1" ht="15.75" x14ac:dyDescent="0.25">
      <c r="A834" s="58">
        <v>830</v>
      </c>
      <c r="B834" s="45" t="str">
        <f t="shared" si="12"/>
        <v>50057187I0000009502</v>
      </c>
      <c r="C834" s="25" t="s">
        <v>678</v>
      </c>
      <c r="D834" s="26">
        <v>50057187</v>
      </c>
      <c r="E834" s="26" t="s">
        <v>2136</v>
      </c>
      <c r="F834" s="26" t="s">
        <v>5</v>
      </c>
      <c r="G834" s="27">
        <v>2</v>
      </c>
      <c r="H834" s="30">
        <v>306.56</v>
      </c>
      <c r="I834" s="30">
        <v>613.12</v>
      </c>
      <c r="J834" s="55" t="s">
        <v>2940</v>
      </c>
    </row>
    <row r="835" spans="1:10" s="11" customFormat="1" ht="15.75" x14ac:dyDescent="0.25">
      <c r="A835" s="58">
        <v>831</v>
      </c>
      <c r="B835" s="45" t="str">
        <f t="shared" si="12"/>
        <v>50057187I0000009514</v>
      </c>
      <c r="C835" s="25" t="s">
        <v>678</v>
      </c>
      <c r="D835" s="26">
        <v>50057187</v>
      </c>
      <c r="E835" s="26" t="s">
        <v>2137</v>
      </c>
      <c r="F835" s="26" t="s">
        <v>5</v>
      </c>
      <c r="G835" s="27">
        <v>4</v>
      </c>
      <c r="H835" s="30">
        <v>281.67</v>
      </c>
      <c r="I835" s="30">
        <v>1126.68</v>
      </c>
      <c r="J835" s="55" t="s">
        <v>2940</v>
      </c>
    </row>
    <row r="836" spans="1:10" s="11" customFormat="1" ht="15.75" x14ac:dyDescent="0.25">
      <c r="A836" s="58">
        <v>832</v>
      </c>
      <c r="B836" s="45" t="str">
        <f t="shared" si="12"/>
        <v>50057233I00000095210</v>
      </c>
      <c r="C836" s="25" t="s">
        <v>679</v>
      </c>
      <c r="D836" s="26">
        <v>50057233</v>
      </c>
      <c r="E836" s="26" t="s">
        <v>2138</v>
      </c>
      <c r="F836" s="26" t="s">
        <v>5</v>
      </c>
      <c r="G836" s="27">
        <v>10</v>
      </c>
      <c r="H836" s="30">
        <v>1000.18</v>
      </c>
      <c r="I836" s="30">
        <v>10001.799999999999</v>
      </c>
      <c r="J836" s="55" t="s">
        <v>2940</v>
      </c>
    </row>
    <row r="837" spans="1:10" s="11" customFormat="1" ht="15.75" x14ac:dyDescent="0.25">
      <c r="A837" s="58">
        <v>833</v>
      </c>
      <c r="B837" s="45" t="str">
        <f t="shared" si="12"/>
        <v>50057230I0000009532</v>
      </c>
      <c r="C837" s="25" t="s">
        <v>680</v>
      </c>
      <c r="D837" s="26">
        <v>50057230</v>
      </c>
      <c r="E837" s="26" t="s">
        <v>2139</v>
      </c>
      <c r="F837" s="26" t="s">
        <v>5</v>
      </c>
      <c r="G837" s="27">
        <v>2</v>
      </c>
      <c r="H837" s="30">
        <v>656.57</v>
      </c>
      <c r="I837" s="30">
        <v>1313.14</v>
      </c>
      <c r="J837" s="55" t="s">
        <v>2940</v>
      </c>
    </row>
    <row r="838" spans="1:10" s="11" customFormat="1" ht="15.75" x14ac:dyDescent="0.25">
      <c r="A838" s="58">
        <v>834</v>
      </c>
      <c r="B838" s="45" t="str">
        <f t="shared" ref="B838:B901" si="13">CONCATENATE(D838,E838,G838)</f>
        <v>50057206I00000095425</v>
      </c>
      <c r="C838" s="25" t="s">
        <v>681</v>
      </c>
      <c r="D838" s="26">
        <v>50057206</v>
      </c>
      <c r="E838" s="26" t="s">
        <v>2140</v>
      </c>
      <c r="F838" s="26" t="s">
        <v>5</v>
      </c>
      <c r="G838" s="27">
        <v>25</v>
      </c>
      <c r="H838" s="30">
        <v>662</v>
      </c>
      <c r="I838" s="30">
        <v>16550</v>
      </c>
      <c r="J838" s="55" t="s">
        <v>2940</v>
      </c>
    </row>
    <row r="839" spans="1:10" s="11" customFormat="1" ht="15.75" x14ac:dyDescent="0.25">
      <c r="A839" s="58">
        <v>835</v>
      </c>
      <c r="B839" s="45" t="str">
        <f t="shared" si="13"/>
        <v>50057231I00000095516</v>
      </c>
      <c r="C839" s="25" t="s">
        <v>682</v>
      </c>
      <c r="D839" s="26">
        <v>50057231</v>
      </c>
      <c r="E839" s="26" t="s">
        <v>2141</v>
      </c>
      <c r="F839" s="26" t="s">
        <v>5</v>
      </c>
      <c r="G839" s="27">
        <v>16</v>
      </c>
      <c r="H839" s="30">
        <v>641.38</v>
      </c>
      <c r="I839" s="30">
        <v>10262.08</v>
      </c>
      <c r="J839" s="55" t="s">
        <v>2940</v>
      </c>
    </row>
    <row r="840" spans="1:10" s="11" customFormat="1" ht="15.75" x14ac:dyDescent="0.25">
      <c r="A840" s="58">
        <v>836</v>
      </c>
      <c r="B840" s="45" t="str">
        <f t="shared" si="13"/>
        <v>50058324I0000009564</v>
      </c>
      <c r="C840" s="25" t="s">
        <v>683</v>
      </c>
      <c r="D840" s="26">
        <v>50058324</v>
      </c>
      <c r="E840" s="26" t="s">
        <v>2142</v>
      </c>
      <c r="F840" s="26" t="s">
        <v>5</v>
      </c>
      <c r="G840" s="27">
        <v>4</v>
      </c>
      <c r="H840" s="30">
        <v>255.67</v>
      </c>
      <c r="I840" s="30">
        <v>1022.68</v>
      </c>
      <c r="J840" s="55" t="s">
        <v>2940</v>
      </c>
    </row>
    <row r="841" spans="1:10" s="11" customFormat="1" ht="15.75" x14ac:dyDescent="0.25">
      <c r="A841" s="58">
        <v>837</v>
      </c>
      <c r="B841" s="45" t="str">
        <f t="shared" si="13"/>
        <v>50058335I0000009574</v>
      </c>
      <c r="C841" s="25" t="s">
        <v>684</v>
      </c>
      <c r="D841" s="26">
        <v>50058335</v>
      </c>
      <c r="E841" s="26" t="s">
        <v>2143</v>
      </c>
      <c r="F841" s="26" t="s">
        <v>5</v>
      </c>
      <c r="G841" s="27">
        <v>4</v>
      </c>
      <c r="H841" s="30">
        <v>52.91</v>
      </c>
      <c r="I841" s="30">
        <v>211.64</v>
      </c>
      <c r="J841" s="55" t="s">
        <v>2940</v>
      </c>
    </row>
    <row r="842" spans="1:10" s="11" customFormat="1" ht="15.75" x14ac:dyDescent="0.25">
      <c r="A842" s="58">
        <v>838</v>
      </c>
      <c r="B842" s="45" t="str">
        <f t="shared" si="13"/>
        <v>10082738I0000009590,145</v>
      </c>
      <c r="C842" s="25" t="s">
        <v>685</v>
      </c>
      <c r="D842" s="26">
        <v>10082738</v>
      </c>
      <c r="E842" s="26" t="s">
        <v>2144</v>
      </c>
      <c r="F842" s="26" t="s">
        <v>10</v>
      </c>
      <c r="G842" s="27">
        <v>0.14499999999999999</v>
      </c>
      <c r="H842" s="30">
        <v>47307.14</v>
      </c>
      <c r="I842" s="30">
        <v>6859.54</v>
      </c>
      <c r="J842" s="55" t="s">
        <v>2941</v>
      </c>
    </row>
    <row r="843" spans="1:10" s="11" customFormat="1" ht="15.75" x14ac:dyDescent="0.25">
      <c r="A843" s="58">
        <v>839</v>
      </c>
      <c r="B843" s="45" t="str">
        <f t="shared" si="13"/>
        <v>10082738I0000009600,66</v>
      </c>
      <c r="C843" s="25" t="s">
        <v>685</v>
      </c>
      <c r="D843" s="26">
        <v>10082738</v>
      </c>
      <c r="E843" s="26" t="s">
        <v>2145</v>
      </c>
      <c r="F843" s="26" t="s">
        <v>10</v>
      </c>
      <c r="G843" s="27">
        <v>0.66</v>
      </c>
      <c r="H843" s="30">
        <v>46456.57</v>
      </c>
      <c r="I843" s="30">
        <v>30661.34</v>
      </c>
      <c r="J843" s="55" t="s">
        <v>2941</v>
      </c>
    </row>
    <row r="844" spans="1:10" s="11" customFormat="1" ht="18.75" customHeight="1" x14ac:dyDescent="0.25">
      <c r="A844" s="58">
        <v>840</v>
      </c>
      <c r="B844" s="45" t="str">
        <f t="shared" si="13"/>
        <v>50060709I0000009631</v>
      </c>
      <c r="C844" s="25" t="s">
        <v>686</v>
      </c>
      <c r="D844" s="26">
        <v>50060709</v>
      </c>
      <c r="E844" s="26" t="s">
        <v>2146</v>
      </c>
      <c r="F844" s="26" t="s">
        <v>5</v>
      </c>
      <c r="G844" s="27">
        <v>1</v>
      </c>
      <c r="H844" s="30">
        <v>768.04</v>
      </c>
      <c r="I844" s="30">
        <v>768.04</v>
      </c>
      <c r="J844" s="55" t="s">
        <v>2941</v>
      </c>
    </row>
    <row r="845" spans="1:10" s="11" customFormat="1" ht="15.75" x14ac:dyDescent="0.25">
      <c r="A845" s="58">
        <v>841</v>
      </c>
      <c r="B845" s="45" t="str">
        <f t="shared" si="13"/>
        <v>50061913I0000009641</v>
      </c>
      <c r="C845" s="25" t="s">
        <v>687</v>
      </c>
      <c r="D845" s="26">
        <v>50061913</v>
      </c>
      <c r="E845" s="26" t="s">
        <v>2147</v>
      </c>
      <c r="F845" s="26" t="s">
        <v>5</v>
      </c>
      <c r="G845" s="27">
        <v>1</v>
      </c>
      <c r="H845" s="30">
        <v>24524.1</v>
      </c>
      <c r="I845" s="30">
        <v>24524.1</v>
      </c>
      <c r="J845" s="55" t="s">
        <v>2941</v>
      </c>
    </row>
    <row r="846" spans="1:10" s="11" customFormat="1" ht="15.75" x14ac:dyDescent="0.25">
      <c r="A846" s="58">
        <v>842</v>
      </c>
      <c r="B846" s="45" t="str">
        <f t="shared" si="13"/>
        <v>50061810I0000009651</v>
      </c>
      <c r="C846" s="25" t="s">
        <v>688</v>
      </c>
      <c r="D846" s="26">
        <v>50061810</v>
      </c>
      <c r="E846" s="26" t="s">
        <v>2148</v>
      </c>
      <c r="F846" s="26" t="s">
        <v>5</v>
      </c>
      <c r="G846" s="27">
        <v>1</v>
      </c>
      <c r="H846" s="30">
        <v>6786</v>
      </c>
      <c r="I846" s="30">
        <v>6786</v>
      </c>
      <c r="J846" s="55" t="s">
        <v>2941</v>
      </c>
    </row>
    <row r="847" spans="1:10" s="11" customFormat="1" ht="15.75" x14ac:dyDescent="0.25">
      <c r="A847" s="58">
        <v>843</v>
      </c>
      <c r="B847" s="45" t="str">
        <f t="shared" si="13"/>
        <v>50062291I0000009671</v>
      </c>
      <c r="C847" s="25" t="s">
        <v>689</v>
      </c>
      <c r="D847" s="26">
        <v>50062291</v>
      </c>
      <c r="E847" s="26" t="s">
        <v>2149</v>
      </c>
      <c r="F847" s="26" t="s">
        <v>5</v>
      </c>
      <c r="G847" s="27">
        <v>1</v>
      </c>
      <c r="H847" s="30">
        <v>1653</v>
      </c>
      <c r="I847" s="30">
        <v>1653</v>
      </c>
      <c r="J847" s="55" t="s">
        <v>2941</v>
      </c>
    </row>
    <row r="848" spans="1:10" s="11" customFormat="1" ht="15.75" x14ac:dyDescent="0.25">
      <c r="A848" s="58">
        <v>844</v>
      </c>
      <c r="B848" s="45" t="str">
        <f t="shared" si="13"/>
        <v>10084905I0000009683</v>
      </c>
      <c r="C848" s="25" t="s">
        <v>690</v>
      </c>
      <c r="D848" s="26">
        <v>10084905</v>
      </c>
      <c r="E848" s="26" t="s">
        <v>2150</v>
      </c>
      <c r="F848" s="26" t="s">
        <v>5</v>
      </c>
      <c r="G848" s="27">
        <v>3</v>
      </c>
      <c r="H848" s="30">
        <v>69.599999999999994</v>
      </c>
      <c r="I848" s="30">
        <v>208.8</v>
      </c>
      <c r="J848" s="55" t="s">
        <v>2941</v>
      </c>
    </row>
    <row r="849" spans="1:10" s="11" customFormat="1" ht="31.5" x14ac:dyDescent="0.25">
      <c r="A849" s="58">
        <v>845</v>
      </c>
      <c r="B849" s="45" t="str">
        <f t="shared" si="13"/>
        <v>50061128I0000009695</v>
      </c>
      <c r="C849" s="25" t="s">
        <v>691</v>
      </c>
      <c r="D849" s="26">
        <v>50061128</v>
      </c>
      <c r="E849" s="26" t="s">
        <v>2151</v>
      </c>
      <c r="F849" s="26" t="s">
        <v>5</v>
      </c>
      <c r="G849" s="27">
        <v>5</v>
      </c>
      <c r="H849" s="30">
        <v>609</v>
      </c>
      <c r="I849" s="30">
        <v>3045</v>
      </c>
      <c r="J849" s="55" t="s">
        <v>2941</v>
      </c>
    </row>
    <row r="850" spans="1:10" s="11" customFormat="1" ht="15.75" x14ac:dyDescent="0.25">
      <c r="A850" s="58">
        <v>846</v>
      </c>
      <c r="B850" s="45" t="str">
        <f t="shared" si="13"/>
        <v>10084906I0000009709</v>
      </c>
      <c r="C850" s="25" t="s">
        <v>692</v>
      </c>
      <c r="D850" s="26">
        <v>10084906</v>
      </c>
      <c r="E850" s="26" t="s">
        <v>2152</v>
      </c>
      <c r="F850" s="26" t="s">
        <v>12</v>
      </c>
      <c r="G850" s="27">
        <v>9</v>
      </c>
      <c r="H850" s="30">
        <v>635.1</v>
      </c>
      <c r="I850" s="30">
        <v>5715.9</v>
      </c>
      <c r="J850" s="55" t="s">
        <v>2941</v>
      </c>
    </row>
    <row r="851" spans="1:10" s="11" customFormat="1" ht="31.5" x14ac:dyDescent="0.25">
      <c r="A851" s="58">
        <v>847</v>
      </c>
      <c r="B851" s="45" t="str">
        <f t="shared" si="13"/>
        <v>50061937I0000009711</v>
      </c>
      <c r="C851" s="25" t="s">
        <v>693</v>
      </c>
      <c r="D851" s="26">
        <v>50061937</v>
      </c>
      <c r="E851" s="26" t="s">
        <v>2153</v>
      </c>
      <c r="F851" s="26" t="s">
        <v>5</v>
      </c>
      <c r="G851" s="27">
        <v>1</v>
      </c>
      <c r="H851" s="30">
        <v>19200</v>
      </c>
      <c r="I851" s="30">
        <v>19200</v>
      </c>
      <c r="J851" s="55" t="s">
        <v>2941</v>
      </c>
    </row>
    <row r="852" spans="1:10" s="11" customFormat="1" ht="31.5" x14ac:dyDescent="0.25">
      <c r="A852" s="58">
        <v>848</v>
      </c>
      <c r="B852" s="45" t="str">
        <f t="shared" si="13"/>
        <v>50061950I0000009721</v>
      </c>
      <c r="C852" s="25" t="s">
        <v>694</v>
      </c>
      <c r="D852" s="26">
        <v>50061950</v>
      </c>
      <c r="E852" s="26" t="s">
        <v>2154</v>
      </c>
      <c r="F852" s="26" t="s">
        <v>5</v>
      </c>
      <c r="G852" s="27">
        <v>1</v>
      </c>
      <c r="H852" s="30">
        <v>19200</v>
      </c>
      <c r="I852" s="30">
        <v>19200</v>
      </c>
      <c r="J852" s="55" t="s">
        <v>2941</v>
      </c>
    </row>
    <row r="853" spans="1:10" s="11" customFormat="1" ht="31.5" x14ac:dyDescent="0.25">
      <c r="A853" s="58">
        <v>849</v>
      </c>
      <c r="B853" s="45" t="str">
        <f t="shared" si="13"/>
        <v>50062687I0000009732</v>
      </c>
      <c r="C853" s="25" t="s">
        <v>695</v>
      </c>
      <c r="D853" s="26">
        <v>50062687</v>
      </c>
      <c r="E853" s="26" t="s">
        <v>2155</v>
      </c>
      <c r="F853" s="26" t="s">
        <v>5</v>
      </c>
      <c r="G853" s="27">
        <v>2</v>
      </c>
      <c r="H853" s="30">
        <v>2771.4</v>
      </c>
      <c r="I853" s="30">
        <v>5542.8</v>
      </c>
      <c r="J853" s="55" t="s">
        <v>2941</v>
      </c>
    </row>
    <row r="854" spans="1:10" s="11" customFormat="1" ht="18" customHeight="1" x14ac:dyDescent="0.25">
      <c r="A854" s="58">
        <v>850</v>
      </c>
      <c r="B854" s="45" t="str">
        <f t="shared" si="13"/>
        <v>10083265I00000097427</v>
      </c>
      <c r="C854" s="25" t="s">
        <v>696</v>
      </c>
      <c r="D854" s="26">
        <v>10083265</v>
      </c>
      <c r="E854" s="26" t="s">
        <v>2156</v>
      </c>
      <c r="F854" s="26" t="s">
        <v>5</v>
      </c>
      <c r="G854" s="27">
        <v>27</v>
      </c>
      <c r="H854" s="30">
        <v>2043.02</v>
      </c>
      <c r="I854" s="30">
        <v>55161.54</v>
      </c>
      <c r="J854" s="55" t="s">
        <v>2941</v>
      </c>
    </row>
    <row r="855" spans="1:10" s="11" customFormat="1" ht="15.75" x14ac:dyDescent="0.25">
      <c r="A855" s="58">
        <v>851</v>
      </c>
      <c r="B855" s="45" t="str">
        <f t="shared" si="13"/>
        <v>10083268I00000097516</v>
      </c>
      <c r="C855" s="25" t="s">
        <v>697</v>
      </c>
      <c r="D855" s="26">
        <v>10083268</v>
      </c>
      <c r="E855" s="26" t="s">
        <v>2157</v>
      </c>
      <c r="F855" s="26" t="s">
        <v>5</v>
      </c>
      <c r="G855" s="27">
        <v>16</v>
      </c>
      <c r="H855" s="30">
        <v>3130.24</v>
      </c>
      <c r="I855" s="30">
        <v>50083.839999999997</v>
      </c>
      <c r="J855" s="55" t="s">
        <v>2941</v>
      </c>
    </row>
    <row r="856" spans="1:10" s="11" customFormat="1" ht="15.75" x14ac:dyDescent="0.25">
      <c r="A856" s="58">
        <v>852</v>
      </c>
      <c r="B856" s="45" t="str">
        <f t="shared" si="13"/>
        <v>10083269I0000009761</v>
      </c>
      <c r="C856" s="25" t="s">
        <v>698</v>
      </c>
      <c r="D856" s="26">
        <v>10083269</v>
      </c>
      <c r="E856" s="26" t="s">
        <v>2158</v>
      </c>
      <c r="F856" s="26" t="s">
        <v>5</v>
      </c>
      <c r="G856" s="27">
        <v>1</v>
      </c>
      <c r="H856" s="30">
        <v>4472.3599999999997</v>
      </c>
      <c r="I856" s="30">
        <v>4472.3599999999997</v>
      </c>
      <c r="J856" s="55" t="s">
        <v>2941</v>
      </c>
    </row>
    <row r="857" spans="1:10" s="11" customFormat="1" ht="15.75" x14ac:dyDescent="0.25">
      <c r="A857" s="58">
        <v>853</v>
      </c>
      <c r="B857" s="45" t="str">
        <f t="shared" si="13"/>
        <v>10083270I0000009772</v>
      </c>
      <c r="C857" s="25" t="s">
        <v>699</v>
      </c>
      <c r="D857" s="26">
        <v>10083270</v>
      </c>
      <c r="E857" s="26" t="s">
        <v>2159</v>
      </c>
      <c r="F857" s="26" t="s">
        <v>5</v>
      </c>
      <c r="G857" s="27">
        <v>2</v>
      </c>
      <c r="H857" s="30">
        <v>4947.13</v>
      </c>
      <c r="I857" s="30">
        <v>9894.26</v>
      </c>
      <c r="J857" s="55" t="s">
        <v>2941</v>
      </c>
    </row>
    <row r="858" spans="1:10" s="11" customFormat="1" ht="15.75" x14ac:dyDescent="0.25">
      <c r="A858" s="58">
        <v>854</v>
      </c>
      <c r="B858" s="45" t="str">
        <f t="shared" si="13"/>
        <v>10083266I0000009788</v>
      </c>
      <c r="C858" s="25" t="s">
        <v>700</v>
      </c>
      <c r="D858" s="26">
        <v>10083266</v>
      </c>
      <c r="E858" s="26" t="s">
        <v>2160</v>
      </c>
      <c r="F858" s="26" t="s">
        <v>5</v>
      </c>
      <c r="G858" s="27">
        <v>8</v>
      </c>
      <c r="H858" s="30">
        <v>18.18</v>
      </c>
      <c r="I858" s="30">
        <v>145.44</v>
      </c>
      <c r="J858" s="55" t="s">
        <v>2941</v>
      </c>
    </row>
    <row r="859" spans="1:10" s="11" customFormat="1" ht="15.75" x14ac:dyDescent="0.25">
      <c r="A859" s="58">
        <v>855</v>
      </c>
      <c r="B859" s="45" t="str">
        <f t="shared" si="13"/>
        <v>10083263I00000097914</v>
      </c>
      <c r="C859" s="25" t="s">
        <v>701</v>
      </c>
      <c r="D859" s="26">
        <v>10083263</v>
      </c>
      <c r="E859" s="26" t="s">
        <v>2161</v>
      </c>
      <c r="F859" s="26" t="s">
        <v>5</v>
      </c>
      <c r="G859" s="27">
        <v>14</v>
      </c>
      <c r="H859" s="30">
        <v>80.930000000000007</v>
      </c>
      <c r="I859" s="30">
        <v>1133.02</v>
      </c>
      <c r="J859" s="55" t="s">
        <v>2941</v>
      </c>
    </row>
    <row r="860" spans="1:10" s="11" customFormat="1" ht="15.75" x14ac:dyDescent="0.25">
      <c r="A860" s="58">
        <v>856</v>
      </c>
      <c r="B860" s="45" t="str">
        <f t="shared" si="13"/>
        <v>10082485I0000009800,2</v>
      </c>
      <c r="C860" s="25" t="s">
        <v>702</v>
      </c>
      <c r="D860" s="26">
        <v>10082485</v>
      </c>
      <c r="E860" s="26" t="s">
        <v>2162</v>
      </c>
      <c r="F860" s="26" t="s">
        <v>10</v>
      </c>
      <c r="G860" s="27">
        <v>0.2</v>
      </c>
      <c r="H860" s="30">
        <v>33675.93</v>
      </c>
      <c r="I860" s="30">
        <v>6735.19</v>
      </c>
      <c r="J860" s="55" t="s">
        <v>2941</v>
      </c>
    </row>
    <row r="861" spans="1:10" s="11" customFormat="1" ht="15.75" x14ac:dyDescent="0.25">
      <c r="A861" s="58">
        <v>857</v>
      </c>
      <c r="B861" s="45" t="str">
        <f t="shared" si="13"/>
        <v>10082492I0000009810,495</v>
      </c>
      <c r="C861" s="25" t="s">
        <v>703</v>
      </c>
      <c r="D861" s="26">
        <v>10082492</v>
      </c>
      <c r="E861" s="26" t="s">
        <v>2163</v>
      </c>
      <c r="F861" s="26" t="s">
        <v>10</v>
      </c>
      <c r="G861" s="27">
        <v>0.495</v>
      </c>
      <c r="H861" s="30">
        <v>30345.86</v>
      </c>
      <c r="I861" s="30">
        <v>15021.2</v>
      </c>
      <c r="J861" s="55" t="s">
        <v>2941</v>
      </c>
    </row>
    <row r="862" spans="1:10" s="11" customFormat="1" ht="15.75" x14ac:dyDescent="0.25">
      <c r="A862" s="58">
        <v>858</v>
      </c>
      <c r="B862" s="45" t="str">
        <f t="shared" si="13"/>
        <v>10082952I0000009820,5</v>
      </c>
      <c r="C862" s="25" t="s">
        <v>704</v>
      </c>
      <c r="D862" s="26">
        <v>10082952</v>
      </c>
      <c r="E862" s="26" t="s">
        <v>2164</v>
      </c>
      <c r="F862" s="26" t="s">
        <v>10</v>
      </c>
      <c r="G862" s="27">
        <v>0.5</v>
      </c>
      <c r="H862" s="30">
        <v>5186.7</v>
      </c>
      <c r="I862" s="30">
        <v>2593.35</v>
      </c>
      <c r="J862" s="55" t="s">
        <v>2941</v>
      </c>
    </row>
    <row r="863" spans="1:10" s="11" customFormat="1" ht="15.75" x14ac:dyDescent="0.25">
      <c r="A863" s="58">
        <v>859</v>
      </c>
      <c r="B863" s="45" t="str">
        <f t="shared" si="13"/>
        <v>10082900I0000009830,2</v>
      </c>
      <c r="C863" s="25" t="s">
        <v>4493</v>
      </c>
      <c r="D863" s="26">
        <v>10082900</v>
      </c>
      <c r="E863" s="26" t="s">
        <v>4494</v>
      </c>
      <c r="F863" s="26" t="s">
        <v>10</v>
      </c>
      <c r="G863" s="27">
        <v>0.2</v>
      </c>
      <c r="H863" s="30">
        <v>5164.7</v>
      </c>
      <c r="I863" s="30">
        <v>1032.94</v>
      </c>
      <c r="J863" s="55" t="s">
        <v>2941</v>
      </c>
    </row>
    <row r="864" spans="1:10" s="11" customFormat="1" ht="15.75" x14ac:dyDescent="0.25">
      <c r="A864" s="58">
        <v>860</v>
      </c>
      <c r="B864" s="45" t="str">
        <f t="shared" si="13"/>
        <v>10082900I0000009840,2</v>
      </c>
      <c r="C864" s="25" t="s">
        <v>4493</v>
      </c>
      <c r="D864" s="26">
        <v>10082900</v>
      </c>
      <c r="E864" s="26" t="s">
        <v>4495</v>
      </c>
      <c r="F864" s="26" t="s">
        <v>10</v>
      </c>
      <c r="G864" s="27">
        <v>0.2</v>
      </c>
      <c r="H864" s="30">
        <v>5164.7</v>
      </c>
      <c r="I864" s="30">
        <v>1032.94</v>
      </c>
      <c r="J864" s="55" t="s">
        <v>2941</v>
      </c>
    </row>
    <row r="865" spans="1:10" s="11" customFormat="1" ht="15.75" x14ac:dyDescent="0.25">
      <c r="A865" s="58">
        <v>861</v>
      </c>
      <c r="B865" s="45" t="str">
        <f t="shared" si="13"/>
        <v>10083418I0000009850,179</v>
      </c>
      <c r="C865" s="25" t="s">
        <v>705</v>
      </c>
      <c r="D865" s="26">
        <v>10083418</v>
      </c>
      <c r="E865" s="26" t="s">
        <v>2165</v>
      </c>
      <c r="F865" s="26" t="s">
        <v>10</v>
      </c>
      <c r="G865" s="27">
        <v>0.17899999999999999</v>
      </c>
      <c r="H865" s="30">
        <v>953.09</v>
      </c>
      <c r="I865" s="30">
        <v>170.6</v>
      </c>
      <c r="J865" s="55" t="s">
        <v>2941</v>
      </c>
    </row>
    <row r="866" spans="1:10" s="11" customFormat="1" ht="15.75" x14ac:dyDescent="0.25">
      <c r="A866" s="58">
        <v>862</v>
      </c>
      <c r="B866" s="45" t="str">
        <f t="shared" si="13"/>
        <v>10082953I0000009890,554</v>
      </c>
      <c r="C866" s="25" t="s">
        <v>706</v>
      </c>
      <c r="D866" s="26">
        <v>10082953</v>
      </c>
      <c r="E866" s="26" t="s">
        <v>2166</v>
      </c>
      <c r="F866" s="26" t="s">
        <v>10</v>
      </c>
      <c r="G866" s="27">
        <v>0.55400000000000005</v>
      </c>
      <c r="H866" s="30">
        <v>6918.46</v>
      </c>
      <c r="I866" s="30">
        <v>3832.83</v>
      </c>
      <c r="J866" s="55" t="s">
        <v>2941</v>
      </c>
    </row>
    <row r="867" spans="1:10" s="11" customFormat="1" ht="15.75" x14ac:dyDescent="0.25">
      <c r="A867" s="58">
        <v>863</v>
      </c>
      <c r="B867" s="45" t="str">
        <f t="shared" si="13"/>
        <v>10082785I0000009900,107</v>
      </c>
      <c r="C867" s="25" t="s">
        <v>707</v>
      </c>
      <c r="D867" s="26">
        <v>10082785</v>
      </c>
      <c r="E867" s="26" t="s">
        <v>2167</v>
      </c>
      <c r="F867" s="26" t="s">
        <v>10</v>
      </c>
      <c r="G867" s="27">
        <v>0.107</v>
      </c>
      <c r="H867" s="30">
        <v>19302.95</v>
      </c>
      <c r="I867" s="30">
        <v>2065.42</v>
      </c>
      <c r="J867" s="55" t="s">
        <v>2941</v>
      </c>
    </row>
    <row r="868" spans="1:10" s="11" customFormat="1" ht="15.75" x14ac:dyDescent="0.25">
      <c r="A868" s="58">
        <v>864</v>
      </c>
      <c r="B868" s="45" t="str">
        <f t="shared" si="13"/>
        <v>10082887I0000009930,42</v>
      </c>
      <c r="C868" s="25" t="s">
        <v>708</v>
      </c>
      <c r="D868" s="26">
        <v>10082887</v>
      </c>
      <c r="E868" s="26" t="s">
        <v>2168</v>
      </c>
      <c r="F868" s="26" t="s">
        <v>10</v>
      </c>
      <c r="G868" s="27">
        <v>0.42</v>
      </c>
      <c r="H868" s="30">
        <v>11893.81</v>
      </c>
      <c r="I868" s="30">
        <v>4995.3999999999996</v>
      </c>
      <c r="J868" s="55" t="s">
        <v>2941</v>
      </c>
    </row>
    <row r="869" spans="1:10" s="11" customFormat="1" ht="15.75" x14ac:dyDescent="0.25">
      <c r="A869" s="58">
        <v>865</v>
      </c>
      <c r="B869" s="45" t="str">
        <f t="shared" si="13"/>
        <v>10082899I0000009940,5</v>
      </c>
      <c r="C869" s="25" t="s">
        <v>4496</v>
      </c>
      <c r="D869" s="26">
        <v>10082899</v>
      </c>
      <c r="E869" s="26" t="s">
        <v>4497</v>
      </c>
      <c r="F869" s="26" t="s">
        <v>10</v>
      </c>
      <c r="G869" s="27">
        <v>0.5</v>
      </c>
      <c r="H869" s="30">
        <v>2705.2</v>
      </c>
      <c r="I869" s="30">
        <v>1352.6</v>
      </c>
      <c r="J869" s="55" t="s">
        <v>2941</v>
      </c>
    </row>
    <row r="870" spans="1:10" s="11" customFormat="1" ht="15.75" x14ac:dyDescent="0.25">
      <c r="A870" s="58">
        <v>866</v>
      </c>
      <c r="B870" s="45" t="str">
        <f t="shared" si="13"/>
        <v>10082888I0000009950,395</v>
      </c>
      <c r="C870" s="25" t="s">
        <v>709</v>
      </c>
      <c r="D870" s="26">
        <v>10082888</v>
      </c>
      <c r="E870" s="26" t="s">
        <v>2169</v>
      </c>
      <c r="F870" s="26" t="s">
        <v>10</v>
      </c>
      <c r="G870" s="27">
        <v>0.39500000000000002</v>
      </c>
      <c r="H870" s="30">
        <v>16026.91</v>
      </c>
      <c r="I870" s="30">
        <v>6330.63</v>
      </c>
      <c r="J870" s="55" t="s">
        <v>2941</v>
      </c>
    </row>
    <row r="871" spans="1:10" s="11" customFormat="1" ht="15.75" x14ac:dyDescent="0.25">
      <c r="A871" s="58">
        <v>867</v>
      </c>
      <c r="B871" s="45" t="str">
        <f t="shared" si="13"/>
        <v>10082729I0000009960,1</v>
      </c>
      <c r="C871" s="25" t="s">
        <v>710</v>
      </c>
      <c r="D871" s="26">
        <v>10082729</v>
      </c>
      <c r="E871" s="26" t="s">
        <v>2170</v>
      </c>
      <c r="F871" s="26" t="s">
        <v>10</v>
      </c>
      <c r="G871" s="27">
        <v>0.1</v>
      </c>
      <c r="H871" s="30">
        <v>29869.32</v>
      </c>
      <c r="I871" s="30">
        <v>2986.93</v>
      </c>
      <c r="J871" s="55" t="s">
        <v>2941</v>
      </c>
    </row>
    <row r="872" spans="1:10" s="11" customFormat="1" ht="15.75" x14ac:dyDescent="0.25">
      <c r="A872" s="58">
        <v>868</v>
      </c>
      <c r="B872" s="45" t="str">
        <f t="shared" si="13"/>
        <v>10082729I0000009970,37</v>
      </c>
      <c r="C872" s="25" t="s">
        <v>710</v>
      </c>
      <c r="D872" s="26">
        <v>10082729</v>
      </c>
      <c r="E872" s="26" t="s">
        <v>2171</v>
      </c>
      <c r="F872" s="26" t="s">
        <v>10</v>
      </c>
      <c r="G872" s="27">
        <v>0.37</v>
      </c>
      <c r="H872" s="30">
        <v>31572.03</v>
      </c>
      <c r="I872" s="30">
        <v>11681.65</v>
      </c>
      <c r="J872" s="55" t="s">
        <v>2941</v>
      </c>
    </row>
    <row r="873" spans="1:10" s="11" customFormat="1" ht="15.75" x14ac:dyDescent="0.25">
      <c r="A873" s="58">
        <v>869</v>
      </c>
      <c r="B873" s="45" t="str">
        <f t="shared" si="13"/>
        <v>50057716I00000099926</v>
      </c>
      <c r="C873" s="25" t="s">
        <v>711</v>
      </c>
      <c r="D873" s="26">
        <v>50057716</v>
      </c>
      <c r="E873" s="26" t="s">
        <v>2172</v>
      </c>
      <c r="F873" s="26" t="s">
        <v>5</v>
      </c>
      <c r="G873" s="27">
        <v>26</v>
      </c>
      <c r="H873" s="30">
        <v>934.3</v>
      </c>
      <c r="I873" s="30">
        <v>24291.8</v>
      </c>
      <c r="J873" s="55" t="s">
        <v>2943</v>
      </c>
    </row>
    <row r="874" spans="1:10" s="11" customFormat="1" ht="15.75" x14ac:dyDescent="0.25">
      <c r="A874" s="58">
        <v>870</v>
      </c>
      <c r="B874" s="45" t="str">
        <f t="shared" si="13"/>
        <v>50057748I0000010001</v>
      </c>
      <c r="C874" s="25" t="s">
        <v>318</v>
      </c>
      <c r="D874" s="26">
        <v>50057748</v>
      </c>
      <c r="E874" s="26" t="s">
        <v>2173</v>
      </c>
      <c r="F874" s="26" t="s">
        <v>5</v>
      </c>
      <c r="G874" s="27">
        <v>1</v>
      </c>
      <c r="H874" s="30">
        <v>47.66</v>
      </c>
      <c r="I874" s="30">
        <v>47.66</v>
      </c>
      <c r="J874" s="55" t="s">
        <v>2940</v>
      </c>
    </row>
    <row r="875" spans="1:10" s="11" customFormat="1" ht="15.75" x14ac:dyDescent="0.25">
      <c r="A875" s="58">
        <v>871</v>
      </c>
      <c r="B875" s="45" t="str">
        <f t="shared" si="13"/>
        <v>50057734I0000010017</v>
      </c>
      <c r="C875" s="25" t="s">
        <v>712</v>
      </c>
      <c r="D875" s="26">
        <v>50057734</v>
      </c>
      <c r="E875" s="26" t="s">
        <v>2174</v>
      </c>
      <c r="F875" s="26" t="s">
        <v>5</v>
      </c>
      <c r="G875" s="27">
        <v>7</v>
      </c>
      <c r="H875" s="30">
        <v>5879.73</v>
      </c>
      <c r="I875" s="30">
        <v>41158.11</v>
      </c>
      <c r="J875" s="55" t="s">
        <v>2943</v>
      </c>
    </row>
    <row r="876" spans="1:10" s="11" customFormat="1" ht="15.75" x14ac:dyDescent="0.25">
      <c r="A876" s="58">
        <v>872</v>
      </c>
      <c r="B876" s="45" t="str">
        <f t="shared" si="13"/>
        <v>50057783I0000010021</v>
      </c>
      <c r="C876" s="25" t="s">
        <v>713</v>
      </c>
      <c r="D876" s="26">
        <v>50057783</v>
      </c>
      <c r="E876" s="26" t="s">
        <v>2175</v>
      </c>
      <c r="F876" s="26" t="s">
        <v>5</v>
      </c>
      <c r="G876" s="27">
        <v>1</v>
      </c>
      <c r="H876" s="30">
        <v>13082.92</v>
      </c>
      <c r="I876" s="30">
        <v>13082.92</v>
      </c>
      <c r="J876" s="55" t="s">
        <v>2943</v>
      </c>
    </row>
    <row r="877" spans="1:10" s="11" customFormat="1" ht="15.75" x14ac:dyDescent="0.25">
      <c r="A877" s="58">
        <v>873</v>
      </c>
      <c r="B877" s="45" t="str">
        <f t="shared" si="13"/>
        <v>50057783I00000100312</v>
      </c>
      <c r="C877" s="25" t="s">
        <v>713</v>
      </c>
      <c r="D877" s="26">
        <v>50057783</v>
      </c>
      <c r="E877" s="26" t="s">
        <v>2176</v>
      </c>
      <c r="F877" s="26" t="s">
        <v>5</v>
      </c>
      <c r="G877" s="27">
        <v>12</v>
      </c>
      <c r="H877" s="30">
        <v>6994.59</v>
      </c>
      <c r="I877" s="30">
        <v>83935.08</v>
      </c>
      <c r="J877" s="55" t="s">
        <v>2943</v>
      </c>
    </row>
    <row r="878" spans="1:10" s="11" customFormat="1" ht="15.75" x14ac:dyDescent="0.25">
      <c r="A878" s="58">
        <v>874</v>
      </c>
      <c r="B878" s="45" t="str">
        <f t="shared" si="13"/>
        <v>50057783I00000100425</v>
      </c>
      <c r="C878" s="25" t="s">
        <v>713</v>
      </c>
      <c r="D878" s="26">
        <v>50057783</v>
      </c>
      <c r="E878" s="26" t="s">
        <v>2177</v>
      </c>
      <c r="F878" s="26" t="s">
        <v>5</v>
      </c>
      <c r="G878" s="27">
        <v>25</v>
      </c>
      <c r="H878" s="30">
        <v>6983.08</v>
      </c>
      <c r="I878" s="30">
        <v>174577</v>
      </c>
      <c r="J878" s="55" t="s">
        <v>2943</v>
      </c>
    </row>
    <row r="879" spans="1:10" s="11" customFormat="1" ht="15.75" x14ac:dyDescent="0.25">
      <c r="A879" s="58">
        <v>875</v>
      </c>
      <c r="B879" s="45" t="str">
        <f t="shared" si="13"/>
        <v>50057695I0000010052</v>
      </c>
      <c r="C879" s="25" t="s">
        <v>714</v>
      </c>
      <c r="D879" s="26">
        <v>50057695</v>
      </c>
      <c r="E879" s="26" t="s">
        <v>2178</v>
      </c>
      <c r="F879" s="26" t="s">
        <v>5</v>
      </c>
      <c r="G879" s="27">
        <v>2</v>
      </c>
      <c r="H879" s="30">
        <v>5945.44</v>
      </c>
      <c r="I879" s="30">
        <v>11890.88</v>
      </c>
      <c r="J879" s="55" t="s">
        <v>2943</v>
      </c>
    </row>
    <row r="880" spans="1:10" s="11" customFormat="1" ht="15.75" x14ac:dyDescent="0.25">
      <c r="A880" s="58">
        <v>876</v>
      </c>
      <c r="B880" s="45" t="str">
        <f t="shared" si="13"/>
        <v>50057694I0000010061</v>
      </c>
      <c r="C880" s="25" t="s">
        <v>715</v>
      </c>
      <c r="D880" s="26">
        <v>50057694</v>
      </c>
      <c r="E880" s="26" t="s">
        <v>2179</v>
      </c>
      <c r="F880" s="26" t="s">
        <v>5</v>
      </c>
      <c r="G880" s="27">
        <v>1</v>
      </c>
      <c r="H880" s="30">
        <v>4650.3999999999996</v>
      </c>
      <c r="I880" s="30">
        <v>4650.3999999999996</v>
      </c>
      <c r="J880" s="55" t="s">
        <v>2943</v>
      </c>
    </row>
    <row r="881" spans="1:10" s="11" customFormat="1" ht="15.75" customHeight="1" x14ac:dyDescent="0.25">
      <c r="A881" s="58">
        <v>877</v>
      </c>
      <c r="B881" s="45" t="str">
        <f t="shared" si="13"/>
        <v>50057694I0000010075</v>
      </c>
      <c r="C881" s="25" t="s">
        <v>715</v>
      </c>
      <c r="D881" s="26">
        <v>50057694</v>
      </c>
      <c r="E881" s="26" t="s">
        <v>2180</v>
      </c>
      <c r="F881" s="26" t="s">
        <v>5</v>
      </c>
      <c r="G881" s="27">
        <v>5</v>
      </c>
      <c r="H881" s="30">
        <v>3027.02</v>
      </c>
      <c r="I881" s="30">
        <v>15135.1</v>
      </c>
      <c r="J881" s="55" t="s">
        <v>2943</v>
      </c>
    </row>
    <row r="882" spans="1:10" s="11" customFormat="1" ht="15.75" customHeight="1" x14ac:dyDescent="0.25">
      <c r="A882" s="58">
        <v>878</v>
      </c>
      <c r="B882" s="45" t="str">
        <f t="shared" si="13"/>
        <v>50058212I0000010081</v>
      </c>
      <c r="C882" s="25" t="s">
        <v>716</v>
      </c>
      <c r="D882" s="26">
        <v>50058212</v>
      </c>
      <c r="E882" s="26" t="s">
        <v>2181</v>
      </c>
      <c r="F882" s="26" t="s">
        <v>5</v>
      </c>
      <c r="G882" s="27">
        <v>1</v>
      </c>
      <c r="H882" s="30">
        <v>24492.61</v>
      </c>
      <c r="I882" s="30">
        <v>24492.61</v>
      </c>
      <c r="J882" s="55" t="s">
        <v>2940</v>
      </c>
    </row>
    <row r="883" spans="1:10" s="11" customFormat="1" ht="15.75" customHeight="1" x14ac:dyDescent="0.25">
      <c r="A883" s="58">
        <v>879</v>
      </c>
      <c r="B883" s="45" t="str">
        <f t="shared" si="13"/>
        <v>50058212I0000010091</v>
      </c>
      <c r="C883" s="25" t="s">
        <v>716</v>
      </c>
      <c r="D883" s="26">
        <v>50058212</v>
      </c>
      <c r="E883" s="26" t="s">
        <v>2182</v>
      </c>
      <c r="F883" s="26" t="s">
        <v>5</v>
      </c>
      <c r="G883" s="27">
        <v>1</v>
      </c>
      <c r="H883" s="30">
        <v>26991.87</v>
      </c>
      <c r="I883" s="30">
        <v>26991.87</v>
      </c>
      <c r="J883" s="55" t="s">
        <v>2940</v>
      </c>
    </row>
    <row r="884" spans="1:10" s="11" customFormat="1" ht="15.75" customHeight="1" x14ac:dyDescent="0.25">
      <c r="A884" s="58">
        <v>880</v>
      </c>
      <c r="B884" s="45" t="str">
        <f t="shared" si="13"/>
        <v>50058208I0000010101</v>
      </c>
      <c r="C884" s="25" t="s">
        <v>717</v>
      </c>
      <c r="D884" s="26">
        <v>50058208</v>
      </c>
      <c r="E884" s="26" t="s">
        <v>2183</v>
      </c>
      <c r="F884" s="26" t="s">
        <v>5</v>
      </c>
      <c r="G884" s="27">
        <v>1</v>
      </c>
      <c r="H884" s="30">
        <v>17640.72</v>
      </c>
      <c r="I884" s="30">
        <v>17640.72</v>
      </c>
      <c r="J884" s="55" t="s">
        <v>2940</v>
      </c>
    </row>
    <row r="885" spans="1:10" s="11" customFormat="1" ht="15.75" customHeight="1" x14ac:dyDescent="0.25">
      <c r="A885" s="58">
        <v>881</v>
      </c>
      <c r="B885" s="45" t="str">
        <f t="shared" si="13"/>
        <v>50058208I0000010115</v>
      </c>
      <c r="C885" s="25" t="s">
        <v>717</v>
      </c>
      <c r="D885" s="26">
        <v>50058208</v>
      </c>
      <c r="E885" s="26" t="s">
        <v>2184</v>
      </c>
      <c r="F885" s="26" t="s">
        <v>5</v>
      </c>
      <c r="G885" s="27">
        <v>5</v>
      </c>
      <c r="H885" s="30">
        <v>13827.75</v>
      </c>
      <c r="I885" s="30">
        <v>69138.75</v>
      </c>
      <c r="J885" s="55" t="s">
        <v>2940</v>
      </c>
    </row>
    <row r="886" spans="1:10" s="11" customFormat="1" ht="15.75" customHeight="1" x14ac:dyDescent="0.25">
      <c r="A886" s="58">
        <v>882</v>
      </c>
      <c r="B886" s="45" t="str">
        <f t="shared" si="13"/>
        <v>50058179I0000010127</v>
      </c>
      <c r="C886" s="25" t="s">
        <v>718</v>
      </c>
      <c r="D886" s="26">
        <v>50058179</v>
      </c>
      <c r="E886" s="26" t="s">
        <v>2185</v>
      </c>
      <c r="F886" s="26" t="s">
        <v>5</v>
      </c>
      <c r="G886" s="27">
        <v>7</v>
      </c>
      <c r="H886" s="30">
        <v>4231.91</v>
      </c>
      <c r="I886" s="30">
        <v>29623.37</v>
      </c>
      <c r="J886" s="55" t="s">
        <v>2940</v>
      </c>
    </row>
    <row r="887" spans="1:10" s="11" customFormat="1" ht="15.75" customHeight="1" x14ac:dyDescent="0.25">
      <c r="A887" s="58">
        <v>883</v>
      </c>
      <c r="B887" s="45" t="str">
        <f t="shared" si="13"/>
        <v>50058175I0000010132</v>
      </c>
      <c r="C887" s="25" t="s">
        <v>719</v>
      </c>
      <c r="D887" s="26">
        <v>50058175</v>
      </c>
      <c r="E887" s="26" t="s">
        <v>2186</v>
      </c>
      <c r="F887" s="26" t="s">
        <v>5</v>
      </c>
      <c r="G887" s="27">
        <v>2</v>
      </c>
      <c r="H887" s="30">
        <v>1443.17</v>
      </c>
      <c r="I887" s="30">
        <v>2886.34</v>
      </c>
      <c r="J887" s="55" t="s">
        <v>2940</v>
      </c>
    </row>
    <row r="888" spans="1:10" s="11" customFormat="1" ht="15.75" x14ac:dyDescent="0.25">
      <c r="A888" s="58">
        <v>884</v>
      </c>
      <c r="B888" s="45" t="str">
        <f t="shared" si="13"/>
        <v>50058175I0000010144</v>
      </c>
      <c r="C888" s="25" t="s">
        <v>719</v>
      </c>
      <c r="D888" s="26">
        <v>50058175</v>
      </c>
      <c r="E888" s="26" t="s">
        <v>2187</v>
      </c>
      <c r="F888" s="26" t="s">
        <v>5</v>
      </c>
      <c r="G888" s="27">
        <v>4</v>
      </c>
      <c r="H888" s="30">
        <v>1844.57</v>
      </c>
      <c r="I888" s="30">
        <v>7378.28</v>
      </c>
      <c r="J888" s="55" t="s">
        <v>2940</v>
      </c>
    </row>
    <row r="889" spans="1:10" s="11" customFormat="1" ht="15.75" x14ac:dyDescent="0.25">
      <c r="A889" s="58">
        <v>885</v>
      </c>
      <c r="B889" s="45" t="str">
        <f t="shared" si="13"/>
        <v>50058175I0000010156</v>
      </c>
      <c r="C889" s="25" t="s">
        <v>719</v>
      </c>
      <c r="D889" s="26">
        <v>50058175</v>
      </c>
      <c r="E889" s="26" t="s">
        <v>2188</v>
      </c>
      <c r="F889" s="26" t="s">
        <v>5</v>
      </c>
      <c r="G889" s="27">
        <v>6</v>
      </c>
      <c r="H889" s="30">
        <v>1433.92</v>
      </c>
      <c r="I889" s="30">
        <v>8603.52</v>
      </c>
      <c r="J889" s="55" t="s">
        <v>2940</v>
      </c>
    </row>
    <row r="890" spans="1:10" s="11" customFormat="1" ht="15.75" x14ac:dyDescent="0.25">
      <c r="A890" s="58">
        <v>886</v>
      </c>
      <c r="B890" s="45" t="str">
        <f t="shared" si="13"/>
        <v>50058221I0000010161</v>
      </c>
      <c r="C890" s="25" t="s">
        <v>720</v>
      </c>
      <c r="D890" s="26">
        <v>50058221</v>
      </c>
      <c r="E890" s="26" t="s">
        <v>2189</v>
      </c>
      <c r="F890" s="26" t="s">
        <v>5</v>
      </c>
      <c r="G890" s="27">
        <v>1</v>
      </c>
      <c r="H890" s="30">
        <v>1105.75</v>
      </c>
      <c r="I890" s="30">
        <v>1105.75</v>
      </c>
      <c r="J890" s="55" t="s">
        <v>2940</v>
      </c>
    </row>
    <row r="891" spans="1:10" s="11" customFormat="1" ht="15.75" x14ac:dyDescent="0.25">
      <c r="A891" s="58">
        <v>887</v>
      </c>
      <c r="B891" s="45" t="str">
        <f t="shared" si="13"/>
        <v>50058221I0000010175</v>
      </c>
      <c r="C891" s="25" t="s">
        <v>720</v>
      </c>
      <c r="D891" s="26">
        <v>50058221</v>
      </c>
      <c r="E891" s="26" t="s">
        <v>2190</v>
      </c>
      <c r="F891" s="26" t="s">
        <v>5</v>
      </c>
      <c r="G891" s="27">
        <v>5</v>
      </c>
      <c r="H891" s="30">
        <v>1119.82</v>
      </c>
      <c r="I891" s="30">
        <v>5599.1</v>
      </c>
      <c r="J891" s="55" t="s">
        <v>2940</v>
      </c>
    </row>
    <row r="892" spans="1:10" s="11" customFormat="1" ht="15.75" x14ac:dyDescent="0.25">
      <c r="A892" s="58">
        <v>888</v>
      </c>
      <c r="B892" s="45" t="str">
        <f t="shared" si="13"/>
        <v>50057781I0000010183</v>
      </c>
      <c r="C892" s="25" t="s">
        <v>721</v>
      </c>
      <c r="D892" s="26">
        <v>50057781</v>
      </c>
      <c r="E892" s="26" t="s">
        <v>2191</v>
      </c>
      <c r="F892" s="26" t="s">
        <v>5</v>
      </c>
      <c r="G892" s="27">
        <v>3</v>
      </c>
      <c r="H892" s="30">
        <v>8023.74</v>
      </c>
      <c r="I892" s="30">
        <v>24071.22</v>
      </c>
      <c r="J892" s="55" t="s">
        <v>2943</v>
      </c>
    </row>
    <row r="893" spans="1:10" s="11" customFormat="1" ht="15.75" x14ac:dyDescent="0.25">
      <c r="A893" s="58">
        <v>889</v>
      </c>
      <c r="B893" s="45" t="str">
        <f t="shared" si="13"/>
        <v>50057781I0000010198</v>
      </c>
      <c r="C893" s="25" t="s">
        <v>721</v>
      </c>
      <c r="D893" s="26">
        <v>50057781</v>
      </c>
      <c r="E893" s="26" t="s">
        <v>2192</v>
      </c>
      <c r="F893" s="26" t="s">
        <v>5</v>
      </c>
      <c r="G893" s="27">
        <v>8</v>
      </c>
      <c r="H893" s="30">
        <v>5713.78</v>
      </c>
      <c r="I893" s="30">
        <v>45710.239999999998</v>
      </c>
      <c r="J893" s="55" t="s">
        <v>2943</v>
      </c>
    </row>
    <row r="894" spans="1:10" s="11" customFormat="1" ht="15.75" x14ac:dyDescent="0.25">
      <c r="A894" s="58">
        <v>890</v>
      </c>
      <c r="B894" s="45" t="str">
        <f t="shared" si="13"/>
        <v>50057770I00000102015</v>
      </c>
      <c r="C894" s="25" t="s">
        <v>722</v>
      </c>
      <c r="D894" s="26">
        <v>50057770</v>
      </c>
      <c r="E894" s="26" t="s">
        <v>2193</v>
      </c>
      <c r="F894" s="26" t="s">
        <v>5</v>
      </c>
      <c r="G894" s="27">
        <v>15</v>
      </c>
      <c r="H894" s="30">
        <v>5036.79</v>
      </c>
      <c r="I894" s="30">
        <v>75551.850000000006</v>
      </c>
      <c r="J894" s="55" t="s">
        <v>2943</v>
      </c>
    </row>
    <row r="895" spans="1:10" s="11" customFormat="1" ht="15.75" x14ac:dyDescent="0.25">
      <c r="A895" s="58">
        <v>891</v>
      </c>
      <c r="B895" s="45" t="str">
        <f t="shared" si="13"/>
        <v>50057780I0000010213</v>
      </c>
      <c r="C895" s="25" t="s">
        <v>723</v>
      </c>
      <c r="D895" s="26">
        <v>50057780</v>
      </c>
      <c r="E895" s="26" t="s">
        <v>2194</v>
      </c>
      <c r="F895" s="26" t="s">
        <v>5</v>
      </c>
      <c r="G895" s="27">
        <v>3</v>
      </c>
      <c r="H895" s="30">
        <v>4910.42</v>
      </c>
      <c r="I895" s="30">
        <v>14731.26</v>
      </c>
      <c r="J895" s="55" t="s">
        <v>2943</v>
      </c>
    </row>
    <row r="896" spans="1:10" s="11" customFormat="1" ht="15.75" x14ac:dyDescent="0.25">
      <c r="A896" s="58">
        <v>892</v>
      </c>
      <c r="B896" s="45" t="str">
        <f t="shared" si="13"/>
        <v>50057769I0000010222</v>
      </c>
      <c r="C896" s="25" t="s">
        <v>724</v>
      </c>
      <c r="D896" s="26">
        <v>50057769</v>
      </c>
      <c r="E896" s="26" t="s">
        <v>2195</v>
      </c>
      <c r="F896" s="26" t="s">
        <v>5</v>
      </c>
      <c r="G896" s="27">
        <v>2</v>
      </c>
      <c r="H896" s="30">
        <v>4224.3999999999996</v>
      </c>
      <c r="I896" s="30">
        <v>8448.7999999999993</v>
      </c>
      <c r="J896" s="55" t="s">
        <v>2943</v>
      </c>
    </row>
    <row r="897" spans="1:10" s="11" customFormat="1" ht="15.75" x14ac:dyDescent="0.25">
      <c r="A897" s="58">
        <v>893</v>
      </c>
      <c r="B897" s="45" t="str">
        <f t="shared" si="13"/>
        <v>50057777I0000010232</v>
      </c>
      <c r="C897" s="25" t="s">
        <v>725</v>
      </c>
      <c r="D897" s="26">
        <v>50057777</v>
      </c>
      <c r="E897" s="26" t="s">
        <v>2196</v>
      </c>
      <c r="F897" s="26" t="s">
        <v>5</v>
      </c>
      <c r="G897" s="27">
        <v>2</v>
      </c>
      <c r="H897" s="30">
        <v>1807.51</v>
      </c>
      <c r="I897" s="30">
        <v>3615.02</v>
      </c>
      <c r="J897" s="55" t="s">
        <v>2943</v>
      </c>
    </row>
    <row r="898" spans="1:10" s="11" customFormat="1" ht="15.75" x14ac:dyDescent="0.25">
      <c r="A898" s="58">
        <v>894</v>
      </c>
      <c r="B898" s="45" t="str">
        <f t="shared" si="13"/>
        <v>50057777I0000010246</v>
      </c>
      <c r="C898" s="25" t="s">
        <v>725</v>
      </c>
      <c r="D898" s="26">
        <v>50057777</v>
      </c>
      <c r="E898" s="26" t="s">
        <v>2197</v>
      </c>
      <c r="F898" s="26" t="s">
        <v>5</v>
      </c>
      <c r="G898" s="27">
        <v>6</v>
      </c>
      <c r="H898" s="30">
        <v>1796.27</v>
      </c>
      <c r="I898" s="30">
        <v>10777.62</v>
      </c>
      <c r="J898" s="55" t="s">
        <v>2943</v>
      </c>
    </row>
    <row r="899" spans="1:10" s="11" customFormat="1" ht="15.75" x14ac:dyDescent="0.25">
      <c r="A899" s="58">
        <v>895</v>
      </c>
      <c r="B899" s="45" t="str">
        <f t="shared" si="13"/>
        <v>50057768I00000102512</v>
      </c>
      <c r="C899" s="25" t="s">
        <v>726</v>
      </c>
      <c r="D899" s="26">
        <v>50057768</v>
      </c>
      <c r="E899" s="26" t="s">
        <v>2198</v>
      </c>
      <c r="F899" s="26" t="s">
        <v>5</v>
      </c>
      <c r="G899" s="27">
        <v>12</v>
      </c>
      <c r="H899" s="30">
        <v>1526.83</v>
      </c>
      <c r="I899" s="30">
        <v>18321.96</v>
      </c>
      <c r="J899" s="55" t="s">
        <v>2943</v>
      </c>
    </row>
    <row r="900" spans="1:10" s="11" customFormat="1" ht="15.75" x14ac:dyDescent="0.25">
      <c r="A900" s="58">
        <v>896</v>
      </c>
      <c r="B900" s="45" t="str">
        <f t="shared" si="13"/>
        <v>50058235I0000010261</v>
      </c>
      <c r="C900" s="25" t="s">
        <v>727</v>
      </c>
      <c r="D900" s="26">
        <v>50058235</v>
      </c>
      <c r="E900" s="26" t="s">
        <v>2199</v>
      </c>
      <c r="F900" s="26" t="s">
        <v>5</v>
      </c>
      <c r="G900" s="27">
        <v>1</v>
      </c>
      <c r="H900" s="30">
        <v>20316.62</v>
      </c>
      <c r="I900" s="30">
        <v>20316.62</v>
      </c>
      <c r="J900" s="55" t="s">
        <v>2940</v>
      </c>
    </row>
    <row r="901" spans="1:10" s="11" customFormat="1" ht="15.75" x14ac:dyDescent="0.25">
      <c r="A901" s="58">
        <v>897</v>
      </c>
      <c r="B901" s="45" t="str">
        <f t="shared" si="13"/>
        <v>50057801I0000010271</v>
      </c>
      <c r="C901" s="25" t="s">
        <v>728</v>
      </c>
      <c r="D901" s="26">
        <v>50057801</v>
      </c>
      <c r="E901" s="26" t="s">
        <v>2200</v>
      </c>
      <c r="F901" s="26" t="s">
        <v>5</v>
      </c>
      <c r="G901" s="27">
        <v>1</v>
      </c>
      <c r="H901" s="30">
        <v>11610.85</v>
      </c>
      <c r="I901" s="30">
        <v>11610.85</v>
      </c>
      <c r="J901" s="55" t="s">
        <v>2940</v>
      </c>
    </row>
    <row r="902" spans="1:10" s="11" customFormat="1" ht="15.75" x14ac:dyDescent="0.25">
      <c r="A902" s="58">
        <v>898</v>
      </c>
      <c r="B902" s="45" t="str">
        <f t="shared" ref="B902:B965" si="14">CONCATENATE(D902,E902,G902)</f>
        <v>50057676I0000010284</v>
      </c>
      <c r="C902" s="25" t="s">
        <v>729</v>
      </c>
      <c r="D902" s="26">
        <v>50057676</v>
      </c>
      <c r="E902" s="26" t="s">
        <v>2201</v>
      </c>
      <c r="F902" s="26" t="s">
        <v>5</v>
      </c>
      <c r="G902" s="27">
        <v>4</v>
      </c>
      <c r="H902" s="30">
        <v>112222.45</v>
      </c>
      <c r="I902" s="30">
        <v>448889.8</v>
      </c>
      <c r="J902" s="55" t="s">
        <v>2943</v>
      </c>
    </row>
    <row r="903" spans="1:10" s="11" customFormat="1" ht="15.75" x14ac:dyDescent="0.25">
      <c r="A903" s="58">
        <v>899</v>
      </c>
      <c r="B903" s="45" t="str">
        <f t="shared" si="14"/>
        <v>50057671I0000010294</v>
      </c>
      <c r="C903" s="25" t="s">
        <v>730</v>
      </c>
      <c r="D903" s="26">
        <v>50057671</v>
      </c>
      <c r="E903" s="26" t="s">
        <v>2202</v>
      </c>
      <c r="F903" s="26" t="s">
        <v>5</v>
      </c>
      <c r="G903" s="27">
        <v>4</v>
      </c>
      <c r="H903" s="30">
        <v>99821.42</v>
      </c>
      <c r="I903" s="30">
        <v>399285.68</v>
      </c>
      <c r="J903" s="55" t="s">
        <v>2943</v>
      </c>
    </row>
    <row r="904" spans="1:10" s="11" customFormat="1" ht="15.75" x14ac:dyDescent="0.25">
      <c r="A904" s="58">
        <v>900</v>
      </c>
      <c r="B904" s="45" t="str">
        <f t="shared" si="14"/>
        <v>50057503I0000010302</v>
      </c>
      <c r="C904" s="25" t="s">
        <v>731</v>
      </c>
      <c r="D904" s="26">
        <v>50057503</v>
      </c>
      <c r="E904" s="26" t="s">
        <v>2203</v>
      </c>
      <c r="F904" s="26" t="s">
        <v>5</v>
      </c>
      <c r="G904" s="27">
        <v>2</v>
      </c>
      <c r="H904" s="30">
        <v>664.79</v>
      </c>
      <c r="I904" s="30">
        <v>1329.58</v>
      </c>
      <c r="J904" s="55" t="s">
        <v>2943</v>
      </c>
    </row>
    <row r="905" spans="1:10" s="11" customFormat="1" ht="15.75" x14ac:dyDescent="0.25">
      <c r="A905" s="58">
        <v>901</v>
      </c>
      <c r="B905" s="45" t="str">
        <f t="shared" si="14"/>
        <v>50057501I0000010312</v>
      </c>
      <c r="C905" s="25" t="s">
        <v>732</v>
      </c>
      <c r="D905" s="26">
        <v>50057501</v>
      </c>
      <c r="E905" s="26" t="s">
        <v>2204</v>
      </c>
      <c r="F905" s="26" t="s">
        <v>5</v>
      </c>
      <c r="G905" s="27">
        <v>2</v>
      </c>
      <c r="H905" s="30">
        <v>2160.8200000000002</v>
      </c>
      <c r="I905" s="30">
        <v>4321.6400000000003</v>
      </c>
      <c r="J905" s="55" t="s">
        <v>2943</v>
      </c>
    </row>
    <row r="906" spans="1:10" s="11" customFormat="1" ht="15.75" x14ac:dyDescent="0.25">
      <c r="A906" s="58">
        <v>902</v>
      </c>
      <c r="B906" s="45" t="str">
        <f t="shared" si="14"/>
        <v>50057502I0000010324</v>
      </c>
      <c r="C906" s="25" t="s">
        <v>733</v>
      </c>
      <c r="D906" s="26">
        <v>50057502</v>
      </c>
      <c r="E906" s="26" t="s">
        <v>2205</v>
      </c>
      <c r="F906" s="26" t="s">
        <v>5</v>
      </c>
      <c r="G906" s="27">
        <v>4</v>
      </c>
      <c r="H906" s="30">
        <v>5058.3500000000004</v>
      </c>
      <c r="I906" s="30">
        <v>20233.400000000001</v>
      </c>
      <c r="J906" s="55" t="s">
        <v>2943</v>
      </c>
    </row>
    <row r="907" spans="1:10" s="11" customFormat="1" ht="15.75" x14ac:dyDescent="0.25">
      <c r="A907" s="58">
        <v>903</v>
      </c>
      <c r="B907" s="45" t="str">
        <f t="shared" si="14"/>
        <v>50057687I0000010338</v>
      </c>
      <c r="C907" s="25" t="s">
        <v>734</v>
      </c>
      <c r="D907" s="26">
        <v>50057687</v>
      </c>
      <c r="E907" s="26" t="s">
        <v>2206</v>
      </c>
      <c r="F907" s="26" t="s">
        <v>5</v>
      </c>
      <c r="G907" s="27">
        <v>8</v>
      </c>
      <c r="H907" s="30">
        <v>164.35</v>
      </c>
      <c r="I907" s="30">
        <v>1314.8</v>
      </c>
      <c r="J907" s="55" t="s">
        <v>2940</v>
      </c>
    </row>
    <row r="908" spans="1:10" s="11" customFormat="1" ht="15.75" x14ac:dyDescent="0.25">
      <c r="A908" s="58">
        <v>904</v>
      </c>
      <c r="B908" s="45" t="str">
        <f t="shared" si="14"/>
        <v>50057776I00000103414</v>
      </c>
      <c r="C908" s="25" t="s">
        <v>735</v>
      </c>
      <c r="D908" s="26">
        <v>50057776</v>
      </c>
      <c r="E908" s="26" t="s">
        <v>2207</v>
      </c>
      <c r="F908" s="26" t="s">
        <v>5</v>
      </c>
      <c r="G908" s="27">
        <v>14</v>
      </c>
      <c r="H908" s="30">
        <v>648.24</v>
      </c>
      <c r="I908" s="30">
        <v>9075.36</v>
      </c>
      <c r="J908" s="55" t="s">
        <v>2943</v>
      </c>
    </row>
    <row r="909" spans="1:10" s="11" customFormat="1" ht="15.75" x14ac:dyDescent="0.25">
      <c r="A909" s="58">
        <v>905</v>
      </c>
      <c r="B909" s="45" t="str">
        <f t="shared" si="14"/>
        <v>50057689I0000010384</v>
      </c>
      <c r="C909" s="25" t="s">
        <v>736</v>
      </c>
      <c r="D909" s="26">
        <v>50057689</v>
      </c>
      <c r="E909" s="26" t="s">
        <v>2208</v>
      </c>
      <c r="F909" s="26" t="s">
        <v>5</v>
      </c>
      <c r="G909" s="27">
        <v>4</v>
      </c>
      <c r="H909" s="30">
        <v>551.04</v>
      </c>
      <c r="I909" s="30">
        <v>2204.16</v>
      </c>
      <c r="J909" s="55" t="s">
        <v>2943</v>
      </c>
    </row>
    <row r="910" spans="1:10" s="11" customFormat="1" ht="15.75" x14ac:dyDescent="0.25">
      <c r="A910" s="58">
        <v>906</v>
      </c>
      <c r="B910" s="45" t="str">
        <f t="shared" si="14"/>
        <v>50057301I0000010392</v>
      </c>
      <c r="C910" s="25" t="s">
        <v>737</v>
      </c>
      <c r="D910" s="26">
        <v>50057301</v>
      </c>
      <c r="E910" s="26" t="s">
        <v>2209</v>
      </c>
      <c r="F910" s="26" t="s">
        <v>5</v>
      </c>
      <c r="G910" s="27">
        <v>2</v>
      </c>
      <c r="H910" s="30">
        <v>52.15</v>
      </c>
      <c r="I910" s="30">
        <v>104.3</v>
      </c>
      <c r="J910" s="55" t="s">
        <v>2940</v>
      </c>
    </row>
    <row r="911" spans="1:10" s="11" customFormat="1" ht="15.75" x14ac:dyDescent="0.25">
      <c r="A911" s="58">
        <v>907</v>
      </c>
      <c r="B911" s="45" t="str">
        <f t="shared" si="14"/>
        <v>50057301I0000010401</v>
      </c>
      <c r="C911" s="25" t="s">
        <v>737</v>
      </c>
      <c r="D911" s="26">
        <v>50057301</v>
      </c>
      <c r="E911" s="26" t="s">
        <v>2210</v>
      </c>
      <c r="F911" s="26" t="s">
        <v>5</v>
      </c>
      <c r="G911" s="27">
        <v>1</v>
      </c>
      <c r="H911" s="30">
        <v>187.48</v>
      </c>
      <c r="I911" s="30">
        <v>187.48</v>
      </c>
      <c r="J911" s="55" t="s">
        <v>2940</v>
      </c>
    </row>
    <row r="912" spans="1:10" s="11" customFormat="1" ht="15.75" x14ac:dyDescent="0.25">
      <c r="A912" s="58">
        <v>908</v>
      </c>
      <c r="B912" s="45" t="str">
        <f t="shared" si="14"/>
        <v>50057301I00000104111</v>
      </c>
      <c r="C912" s="25" t="s">
        <v>737</v>
      </c>
      <c r="D912" s="26">
        <v>50057301</v>
      </c>
      <c r="E912" s="26" t="s">
        <v>2211</v>
      </c>
      <c r="F912" s="26" t="s">
        <v>5</v>
      </c>
      <c r="G912" s="27">
        <v>11</v>
      </c>
      <c r="H912" s="30">
        <v>50.26</v>
      </c>
      <c r="I912" s="30">
        <v>552.86</v>
      </c>
      <c r="J912" s="55" t="s">
        <v>2940</v>
      </c>
    </row>
    <row r="913" spans="1:10" s="11" customFormat="1" ht="15.75" x14ac:dyDescent="0.25">
      <c r="A913" s="58">
        <v>909</v>
      </c>
      <c r="B913" s="45" t="str">
        <f t="shared" si="14"/>
        <v>50057779I0000010422</v>
      </c>
      <c r="C913" s="25" t="s">
        <v>738</v>
      </c>
      <c r="D913" s="26">
        <v>50057779</v>
      </c>
      <c r="E913" s="26" t="s">
        <v>2212</v>
      </c>
      <c r="F913" s="26" t="s">
        <v>5</v>
      </c>
      <c r="G913" s="27">
        <v>2</v>
      </c>
      <c r="H913" s="30">
        <v>5024.62</v>
      </c>
      <c r="I913" s="30">
        <v>10049.24</v>
      </c>
      <c r="J913" s="55" t="s">
        <v>2943</v>
      </c>
    </row>
    <row r="914" spans="1:10" s="11" customFormat="1" ht="15.75" x14ac:dyDescent="0.25">
      <c r="A914" s="58">
        <v>910</v>
      </c>
      <c r="B914" s="45" t="str">
        <f t="shared" si="14"/>
        <v>50057779I0000010438</v>
      </c>
      <c r="C914" s="25" t="s">
        <v>738</v>
      </c>
      <c r="D914" s="26">
        <v>50057779</v>
      </c>
      <c r="E914" s="26" t="s">
        <v>2213</v>
      </c>
      <c r="F914" s="26" t="s">
        <v>5</v>
      </c>
      <c r="G914" s="27">
        <v>8</v>
      </c>
      <c r="H914" s="30">
        <v>2409.4899999999998</v>
      </c>
      <c r="I914" s="30">
        <v>19275.919999999998</v>
      </c>
      <c r="J914" s="55" t="s">
        <v>2943</v>
      </c>
    </row>
    <row r="915" spans="1:10" s="11" customFormat="1" ht="15.75" x14ac:dyDescent="0.25">
      <c r="A915" s="58">
        <v>911</v>
      </c>
      <c r="B915" s="45" t="str">
        <f t="shared" si="14"/>
        <v>50058214I0000010444</v>
      </c>
      <c r="C915" s="25" t="s">
        <v>739</v>
      </c>
      <c r="D915" s="26">
        <v>50058214</v>
      </c>
      <c r="E915" s="26" t="s">
        <v>2214</v>
      </c>
      <c r="F915" s="26" t="s">
        <v>5</v>
      </c>
      <c r="G915" s="27">
        <v>4</v>
      </c>
      <c r="H915" s="30">
        <v>1320.96</v>
      </c>
      <c r="I915" s="30">
        <v>5283.84</v>
      </c>
      <c r="J915" s="55" t="s">
        <v>2940</v>
      </c>
    </row>
    <row r="916" spans="1:10" s="11" customFormat="1" ht="15.75" x14ac:dyDescent="0.25">
      <c r="A916" s="58">
        <v>912</v>
      </c>
      <c r="B916" s="45" t="str">
        <f t="shared" si="14"/>
        <v>50058214I00000104515</v>
      </c>
      <c r="C916" s="25" t="s">
        <v>739</v>
      </c>
      <c r="D916" s="26">
        <v>50058214</v>
      </c>
      <c r="E916" s="26" t="s">
        <v>2215</v>
      </c>
      <c r="F916" s="26" t="s">
        <v>5</v>
      </c>
      <c r="G916" s="27">
        <v>15</v>
      </c>
      <c r="H916" s="30">
        <v>958.84</v>
      </c>
      <c r="I916" s="30">
        <v>14382.6</v>
      </c>
      <c r="J916" s="55" t="s">
        <v>2940</v>
      </c>
    </row>
    <row r="917" spans="1:10" s="11" customFormat="1" ht="15.75" x14ac:dyDescent="0.25">
      <c r="A917" s="58">
        <v>913</v>
      </c>
      <c r="B917" s="45" t="str">
        <f t="shared" si="14"/>
        <v>50058214I00000104690</v>
      </c>
      <c r="C917" s="25" t="s">
        <v>739</v>
      </c>
      <c r="D917" s="26">
        <v>50058214</v>
      </c>
      <c r="E917" s="26" t="s">
        <v>2216</v>
      </c>
      <c r="F917" s="26" t="s">
        <v>5</v>
      </c>
      <c r="G917" s="27">
        <v>90</v>
      </c>
      <c r="H917" s="30">
        <v>1249.46</v>
      </c>
      <c r="I917" s="30">
        <v>112451.4</v>
      </c>
      <c r="J917" s="55" t="s">
        <v>2940</v>
      </c>
    </row>
    <row r="918" spans="1:10" s="11" customFormat="1" ht="31.5" x14ac:dyDescent="0.25">
      <c r="A918" s="58">
        <v>914</v>
      </c>
      <c r="B918" s="45" t="str">
        <f t="shared" si="14"/>
        <v>50065406I0000010471</v>
      </c>
      <c r="C918" s="25" t="s">
        <v>740</v>
      </c>
      <c r="D918" s="26">
        <v>50065406</v>
      </c>
      <c r="E918" s="26" t="s">
        <v>2217</v>
      </c>
      <c r="F918" s="26" t="s">
        <v>5</v>
      </c>
      <c r="G918" s="27">
        <v>1</v>
      </c>
      <c r="H918" s="30">
        <v>24537.95</v>
      </c>
      <c r="I918" s="30">
        <v>24537.95</v>
      </c>
      <c r="J918" s="55" t="s">
        <v>2940</v>
      </c>
    </row>
    <row r="919" spans="1:10" s="11" customFormat="1" ht="15.75" x14ac:dyDescent="0.25">
      <c r="A919" s="58">
        <v>915</v>
      </c>
      <c r="B919" s="45" t="str">
        <f t="shared" si="14"/>
        <v>60052387I00000104819</v>
      </c>
      <c r="C919" s="25" t="s">
        <v>741</v>
      </c>
      <c r="D919" s="26">
        <v>60052387</v>
      </c>
      <c r="E919" s="26" t="s">
        <v>2218</v>
      </c>
      <c r="F919" s="26" t="s">
        <v>5</v>
      </c>
      <c r="G919" s="27">
        <v>19</v>
      </c>
      <c r="H919" s="30">
        <v>871.48</v>
      </c>
      <c r="I919" s="30">
        <v>16558.12</v>
      </c>
      <c r="J919" s="55" t="s">
        <v>2945</v>
      </c>
    </row>
    <row r="920" spans="1:10" s="11" customFormat="1" ht="15.75" x14ac:dyDescent="0.25">
      <c r="A920" s="58">
        <v>916</v>
      </c>
      <c r="B920" s="45" t="str">
        <f t="shared" si="14"/>
        <v>50057713I0000010501</v>
      </c>
      <c r="C920" s="25" t="s">
        <v>742</v>
      </c>
      <c r="D920" s="26">
        <v>50057713</v>
      </c>
      <c r="E920" s="26" t="s">
        <v>2219</v>
      </c>
      <c r="F920" s="26" t="s">
        <v>5</v>
      </c>
      <c r="G920" s="27">
        <v>1</v>
      </c>
      <c r="H920" s="30">
        <v>469.85</v>
      </c>
      <c r="I920" s="30">
        <v>469.85</v>
      </c>
      <c r="J920" s="55" t="s">
        <v>2943</v>
      </c>
    </row>
    <row r="921" spans="1:10" s="11" customFormat="1" ht="15.75" x14ac:dyDescent="0.25">
      <c r="A921" s="58">
        <v>917</v>
      </c>
      <c r="B921" s="45" t="str">
        <f t="shared" si="14"/>
        <v>50057713I00000105110</v>
      </c>
      <c r="C921" s="25" t="s">
        <v>742</v>
      </c>
      <c r="D921" s="26">
        <v>50057713</v>
      </c>
      <c r="E921" s="26" t="s">
        <v>2220</v>
      </c>
      <c r="F921" s="26" t="s">
        <v>5</v>
      </c>
      <c r="G921" s="27">
        <v>10</v>
      </c>
      <c r="H921" s="30">
        <v>366.48</v>
      </c>
      <c r="I921" s="30">
        <v>3664.8</v>
      </c>
      <c r="J921" s="55" t="s">
        <v>2943</v>
      </c>
    </row>
    <row r="922" spans="1:10" s="11" customFormat="1" ht="15.75" x14ac:dyDescent="0.25">
      <c r="A922" s="58">
        <v>918</v>
      </c>
      <c r="B922" s="45" t="str">
        <f t="shared" si="14"/>
        <v>50057713I00000105226</v>
      </c>
      <c r="C922" s="25" t="s">
        <v>742</v>
      </c>
      <c r="D922" s="26">
        <v>50057713</v>
      </c>
      <c r="E922" s="26" t="s">
        <v>2221</v>
      </c>
      <c r="F922" s="26" t="s">
        <v>5</v>
      </c>
      <c r="G922" s="27">
        <v>26</v>
      </c>
      <c r="H922" s="30">
        <v>418.17</v>
      </c>
      <c r="I922" s="30">
        <v>10872.42</v>
      </c>
      <c r="J922" s="55" t="s">
        <v>2943</v>
      </c>
    </row>
    <row r="923" spans="1:10" s="11" customFormat="1" ht="15.75" x14ac:dyDescent="0.25">
      <c r="A923" s="58">
        <v>919</v>
      </c>
      <c r="B923" s="45" t="str">
        <f t="shared" si="14"/>
        <v>50057635I0000010533</v>
      </c>
      <c r="C923" s="25" t="s">
        <v>743</v>
      </c>
      <c r="D923" s="26">
        <v>50057635</v>
      </c>
      <c r="E923" s="26" t="s">
        <v>2222</v>
      </c>
      <c r="F923" s="26" t="s">
        <v>5</v>
      </c>
      <c r="G923" s="27">
        <v>3</v>
      </c>
      <c r="H923" s="30">
        <v>38714.26</v>
      </c>
      <c r="I923" s="30">
        <v>116142.78</v>
      </c>
      <c r="J923" s="55" t="s">
        <v>2940</v>
      </c>
    </row>
    <row r="924" spans="1:10" s="11" customFormat="1" ht="15.75" x14ac:dyDescent="0.25">
      <c r="A924" s="58">
        <v>920</v>
      </c>
      <c r="B924" s="45" t="str">
        <f t="shared" si="14"/>
        <v>50057632I0000010541</v>
      </c>
      <c r="C924" s="25" t="s">
        <v>744</v>
      </c>
      <c r="D924" s="26">
        <v>50057632</v>
      </c>
      <c r="E924" s="26" t="s">
        <v>2223</v>
      </c>
      <c r="F924" s="26" t="s">
        <v>5</v>
      </c>
      <c r="G924" s="27">
        <v>1</v>
      </c>
      <c r="H924" s="30">
        <v>20237.95</v>
      </c>
      <c r="I924" s="30">
        <v>20237.95</v>
      </c>
      <c r="J924" s="55" t="s">
        <v>2940</v>
      </c>
    </row>
    <row r="925" spans="1:10" s="11" customFormat="1" ht="15.75" x14ac:dyDescent="0.25">
      <c r="A925" s="58">
        <v>921</v>
      </c>
      <c r="B925" s="45" t="str">
        <f t="shared" si="14"/>
        <v>50057632I00000105411</v>
      </c>
      <c r="C925" s="25" t="s">
        <v>744</v>
      </c>
      <c r="D925" s="26">
        <v>50057632</v>
      </c>
      <c r="E925" s="26" t="s">
        <v>2223</v>
      </c>
      <c r="F925" s="26" t="s">
        <v>5</v>
      </c>
      <c r="G925" s="27">
        <v>11</v>
      </c>
      <c r="H925" s="30">
        <v>20237.95</v>
      </c>
      <c r="I925" s="30">
        <v>222617.45</v>
      </c>
      <c r="J925" s="55" t="s">
        <v>2943</v>
      </c>
    </row>
    <row r="926" spans="1:10" s="11" customFormat="1" ht="15.75" x14ac:dyDescent="0.25">
      <c r="A926" s="58">
        <v>922</v>
      </c>
      <c r="B926" s="45" t="str">
        <f t="shared" si="14"/>
        <v>50057774I0000010554</v>
      </c>
      <c r="C926" s="25" t="s">
        <v>745</v>
      </c>
      <c r="D926" s="26">
        <v>50057774</v>
      </c>
      <c r="E926" s="26" t="s">
        <v>2224</v>
      </c>
      <c r="F926" s="26" t="s">
        <v>5</v>
      </c>
      <c r="G926" s="27">
        <v>4</v>
      </c>
      <c r="H926" s="30">
        <v>52.54</v>
      </c>
      <c r="I926" s="30">
        <v>210.16</v>
      </c>
      <c r="J926" s="55" t="s">
        <v>2940</v>
      </c>
    </row>
    <row r="927" spans="1:10" s="11" customFormat="1" ht="15.75" x14ac:dyDescent="0.25">
      <c r="A927" s="58">
        <v>923</v>
      </c>
      <c r="B927" s="45" t="str">
        <f t="shared" si="14"/>
        <v>50057715I0000010562</v>
      </c>
      <c r="C927" s="25" t="s">
        <v>746</v>
      </c>
      <c r="D927" s="26">
        <v>50057715</v>
      </c>
      <c r="E927" s="26" t="s">
        <v>2225</v>
      </c>
      <c r="F927" s="26" t="s">
        <v>5</v>
      </c>
      <c r="G927" s="27">
        <v>2</v>
      </c>
      <c r="H927" s="30">
        <v>361.42</v>
      </c>
      <c r="I927" s="30">
        <v>722.84</v>
      </c>
      <c r="J927" s="55" t="s">
        <v>2943</v>
      </c>
    </row>
    <row r="928" spans="1:10" s="11" customFormat="1" ht="15.75" x14ac:dyDescent="0.25">
      <c r="A928" s="58">
        <v>924</v>
      </c>
      <c r="B928" s="45" t="str">
        <f t="shared" si="14"/>
        <v>50057726I0000010577</v>
      </c>
      <c r="C928" s="25" t="s">
        <v>747</v>
      </c>
      <c r="D928" s="26">
        <v>50057726</v>
      </c>
      <c r="E928" s="26" t="s">
        <v>2226</v>
      </c>
      <c r="F928" s="26" t="s">
        <v>5</v>
      </c>
      <c r="G928" s="27">
        <v>7</v>
      </c>
      <c r="H928" s="30">
        <v>4215.0600000000004</v>
      </c>
      <c r="I928" s="30">
        <v>29505.42</v>
      </c>
      <c r="J928" s="55" t="s">
        <v>2943</v>
      </c>
    </row>
    <row r="929" spans="1:10" s="11" customFormat="1" ht="15.75" x14ac:dyDescent="0.25">
      <c r="A929" s="58">
        <v>925</v>
      </c>
      <c r="B929" s="45" t="str">
        <f t="shared" si="14"/>
        <v>50057905I0000010582</v>
      </c>
      <c r="C929" s="25" t="s">
        <v>748</v>
      </c>
      <c r="D929" s="26">
        <v>50057905</v>
      </c>
      <c r="E929" s="26" t="s">
        <v>2227</v>
      </c>
      <c r="F929" s="26" t="s">
        <v>5</v>
      </c>
      <c r="G929" s="27">
        <v>2</v>
      </c>
      <c r="H929" s="30">
        <v>720.52</v>
      </c>
      <c r="I929" s="30">
        <v>1441.04</v>
      </c>
      <c r="J929" s="55" t="s">
        <v>2940</v>
      </c>
    </row>
    <row r="930" spans="1:10" s="11" customFormat="1" ht="15.75" x14ac:dyDescent="0.25">
      <c r="A930" s="58">
        <v>926</v>
      </c>
      <c r="B930" s="45" t="str">
        <f t="shared" si="14"/>
        <v>50057905I0000010594</v>
      </c>
      <c r="C930" s="25" t="s">
        <v>748</v>
      </c>
      <c r="D930" s="26">
        <v>50057905</v>
      </c>
      <c r="E930" s="26" t="s">
        <v>2228</v>
      </c>
      <c r="F930" s="26" t="s">
        <v>5</v>
      </c>
      <c r="G930" s="27">
        <v>4</v>
      </c>
      <c r="H930" s="30">
        <v>722.66</v>
      </c>
      <c r="I930" s="30">
        <v>2890.64</v>
      </c>
      <c r="J930" s="55" t="s">
        <v>2940</v>
      </c>
    </row>
    <row r="931" spans="1:10" s="11" customFormat="1" ht="15.75" x14ac:dyDescent="0.25">
      <c r="A931" s="58">
        <v>927</v>
      </c>
      <c r="B931" s="45" t="str">
        <f t="shared" si="14"/>
        <v>50057897I0000010601</v>
      </c>
      <c r="C931" s="25" t="s">
        <v>749</v>
      </c>
      <c r="D931" s="26">
        <v>50057897</v>
      </c>
      <c r="E931" s="26" t="s">
        <v>2229</v>
      </c>
      <c r="F931" s="26" t="s">
        <v>5</v>
      </c>
      <c r="G931" s="27">
        <v>1</v>
      </c>
      <c r="H931" s="30">
        <v>489.14</v>
      </c>
      <c r="I931" s="30">
        <v>489.14</v>
      </c>
      <c r="J931" s="55" t="s">
        <v>2940</v>
      </c>
    </row>
    <row r="932" spans="1:10" s="11" customFormat="1" ht="15.75" x14ac:dyDescent="0.25">
      <c r="A932" s="58">
        <v>928</v>
      </c>
      <c r="B932" s="45" t="str">
        <f t="shared" si="14"/>
        <v>50057897I00000106121</v>
      </c>
      <c r="C932" s="25" t="s">
        <v>749</v>
      </c>
      <c r="D932" s="26">
        <v>50057897</v>
      </c>
      <c r="E932" s="26" t="s">
        <v>2230</v>
      </c>
      <c r="F932" s="26" t="s">
        <v>5</v>
      </c>
      <c r="G932" s="27">
        <v>21</v>
      </c>
      <c r="H932" s="30">
        <v>434.19</v>
      </c>
      <c r="I932" s="30">
        <v>9117.99</v>
      </c>
      <c r="J932" s="55" t="s">
        <v>2940</v>
      </c>
    </row>
    <row r="933" spans="1:10" s="11" customFormat="1" ht="15.75" x14ac:dyDescent="0.25">
      <c r="A933" s="58">
        <v>929</v>
      </c>
      <c r="B933" s="45" t="str">
        <f t="shared" si="14"/>
        <v>50057927I0000010621</v>
      </c>
      <c r="C933" s="25" t="s">
        <v>750</v>
      </c>
      <c r="D933" s="26">
        <v>50057927</v>
      </c>
      <c r="E933" s="26" t="s">
        <v>2231</v>
      </c>
      <c r="F933" s="26" t="s">
        <v>5</v>
      </c>
      <c r="G933" s="27">
        <v>1</v>
      </c>
      <c r="H933" s="30">
        <v>1190.1400000000001</v>
      </c>
      <c r="I933" s="30">
        <v>1190.1400000000001</v>
      </c>
      <c r="J933" s="55" t="s">
        <v>2940</v>
      </c>
    </row>
    <row r="934" spans="1:10" s="11" customFormat="1" ht="15.75" x14ac:dyDescent="0.25">
      <c r="A934" s="58">
        <v>930</v>
      </c>
      <c r="B934" s="45" t="str">
        <f t="shared" si="14"/>
        <v>50057927I0000010636</v>
      </c>
      <c r="C934" s="25" t="s">
        <v>750</v>
      </c>
      <c r="D934" s="26">
        <v>50057927</v>
      </c>
      <c r="E934" s="26" t="s">
        <v>2232</v>
      </c>
      <c r="F934" s="26" t="s">
        <v>5</v>
      </c>
      <c r="G934" s="27">
        <v>6</v>
      </c>
      <c r="H934" s="30">
        <v>1552.43</v>
      </c>
      <c r="I934" s="30">
        <v>9314.58</v>
      </c>
      <c r="J934" s="55" t="s">
        <v>2940</v>
      </c>
    </row>
    <row r="935" spans="1:10" s="11" customFormat="1" ht="15.75" x14ac:dyDescent="0.25">
      <c r="A935" s="58">
        <v>931</v>
      </c>
      <c r="B935" s="45" t="str">
        <f t="shared" si="14"/>
        <v>50057919I0000010641</v>
      </c>
      <c r="C935" s="25" t="s">
        <v>751</v>
      </c>
      <c r="D935" s="26">
        <v>50057919</v>
      </c>
      <c r="E935" s="26" t="s">
        <v>2233</v>
      </c>
      <c r="F935" s="26" t="s">
        <v>5</v>
      </c>
      <c r="G935" s="27">
        <v>1</v>
      </c>
      <c r="H935" s="30">
        <v>701</v>
      </c>
      <c r="I935" s="30">
        <v>701</v>
      </c>
      <c r="J935" s="55" t="s">
        <v>2940</v>
      </c>
    </row>
    <row r="936" spans="1:10" s="11" customFormat="1" ht="15.75" x14ac:dyDescent="0.25">
      <c r="A936" s="58">
        <v>932</v>
      </c>
      <c r="B936" s="45" t="str">
        <f t="shared" si="14"/>
        <v>50057919I0000010656</v>
      </c>
      <c r="C936" s="25" t="s">
        <v>751</v>
      </c>
      <c r="D936" s="26">
        <v>50057919</v>
      </c>
      <c r="E936" s="26" t="s">
        <v>2234</v>
      </c>
      <c r="F936" s="26" t="s">
        <v>5</v>
      </c>
      <c r="G936" s="27">
        <v>6</v>
      </c>
      <c r="H936" s="30">
        <v>980.97</v>
      </c>
      <c r="I936" s="30">
        <v>5885.82</v>
      </c>
      <c r="J936" s="55" t="s">
        <v>2940</v>
      </c>
    </row>
    <row r="937" spans="1:10" s="11" customFormat="1" ht="15.75" x14ac:dyDescent="0.25">
      <c r="A937" s="58">
        <v>933</v>
      </c>
      <c r="B937" s="45" t="str">
        <f t="shared" si="14"/>
        <v>50057302I0000010661</v>
      </c>
      <c r="C937" s="25" t="s">
        <v>752</v>
      </c>
      <c r="D937" s="26">
        <v>50057302</v>
      </c>
      <c r="E937" s="26" t="s">
        <v>2235</v>
      </c>
      <c r="F937" s="26" t="s">
        <v>5</v>
      </c>
      <c r="G937" s="27">
        <v>1</v>
      </c>
      <c r="H937" s="30">
        <v>49.37</v>
      </c>
      <c r="I937" s="30">
        <v>49.37</v>
      </c>
      <c r="J937" s="55" t="s">
        <v>2940</v>
      </c>
    </row>
    <row r="938" spans="1:10" s="11" customFormat="1" ht="15.75" x14ac:dyDescent="0.25">
      <c r="A938" s="58">
        <v>934</v>
      </c>
      <c r="B938" s="45" t="str">
        <f t="shared" si="14"/>
        <v>50057302I0000010677</v>
      </c>
      <c r="C938" s="25" t="s">
        <v>752</v>
      </c>
      <c r="D938" s="26">
        <v>50057302</v>
      </c>
      <c r="E938" s="26" t="s">
        <v>2236</v>
      </c>
      <c r="F938" s="26" t="s">
        <v>5</v>
      </c>
      <c r="G938" s="27">
        <v>7</v>
      </c>
      <c r="H938" s="30">
        <v>180.62</v>
      </c>
      <c r="I938" s="30">
        <v>1264.3399999999999</v>
      </c>
      <c r="J938" s="55" t="s">
        <v>2940</v>
      </c>
    </row>
    <row r="939" spans="1:10" s="11" customFormat="1" ht="15.75" x14ac:dyDescent="0.25">
      <c r="A939" s="58">
        <v>935</v>
      </c>
      <c r="B939" s="45" t="str">
        <f t="shared" si="14"/>
        <v>50057967I00000106810</v>
      </c>
      <c r="C939" s="25" t="s">
        <v>753</v>
      </c>
      <c r="D939" s="26">
        <v>50057967</v>
      </c>
      <c r="E939" s="26" t="s">
        <v>2237</v>
      </c>
      <c r="F939" s="26" t="s">
        <v>5</v>
      </c>
      <c r="G939" s="27">
        <v>10</v>
      </c>
      <c r="H939" s="30">
        <v>182.81</v>
      </c>
      <c r="I939" s="30">
        <v>1828.1</v>
      </c>
      <c r="J939" s="55" t="s">
        <v>2940</v>
      </c>
    </row>
    <row r="940" spans="1:10" s="11" customFormat="1" ht="15.75" x14ac:dyDescent="0.25">
      <c r="A940" s="58">
        <v>936</v>
      </c>
      <c r="B940" s="45" t="str">
        <f t="shared" si="14"/>
        <v>50057902I00000106913</v>
      </c>
      <c r="C940" s="25" t="s">
        <v>754</v>
      </c>
      <c r="D940" s="26">
        <v>50057902</v>
      </c>
      <c r="E940" s="26" t="s">
        <v>2238</v>
      </c>
      <c r="F940" s="26" t="s">
        <v>5</v>
      </c>
      <c r="G940" s="27">
        <v>13</v>
      </c>
      <c r="H940" s="30">
        <v>694.85</v>
      </c>
      <c r="I940" s="30">
        <v>9033.0499999999993</v>
      </c>
      <c r="J940" s="55" t="s">
        <v>2940</v>
      </c>
    </row>
    <row r="941" spans="1:10" s="11" customFormat="1" ht="15.75" x14ac:dyDescent="0.25">
      <c r="A941" s="58">
        <v>937</v>
      </c>
      <c r="B941" s="45" t="str">
        <f t="shared" si="14"/>
        <v>50057904I00000107015</v>
      </c>
      <c r="C941" s="25" t="s">
        <v>755</v>
      </c>
      <c r="D941" s="26">
        <v>50057904</v>
      </c>
      <c r="E941" s="26" t="s">
        <v>2239</v>
      </c>
      <c r="F941" s="26" t="s">
        <v>5</v>
      </c>
      <c r="G941" s="27">
        <v>15</v>
      </c>
      <c r="H941" s="30">
        <v>567.32000000000005</v>
      </c>
      <c r="I941" s="30">
        <v>8509.7999999999993</v>
      </c>
      <c r="J941" s="55" t="s">
        <v>2940</v>
      </c>
    </row>
    <row r="942" spans="1:10" s="11" customFormat="1" ht="15.75" x14ac:dyDescent="0.25">
      <c r="A942" s="58">
        <v>938</v>
      </c>
      <c r="B942" s="45" t="str">
        <f t="shared" si="14"/>
        <v>50057937I0000010717</v>
      </c>
      <c r="C942" s="25" t="s">
        <v>756</v>
      </c>
      <c r="D942" s="26">
        <v>50057937</v>
      </c>
      <c r="E942" s="26" t="s">
        <v>2240</v>
      </c>
      <c r="F942" s="26" t="s">
        <v>5</v>
      </c>
      <c r="G942" s="27">
        <v>7</v>
      </c>
      <c r="H942" s="30">
        <v>1842.31</v>
      </c>
      <c r="I942" s="30">
        <v>12896.17</v>
      </c>
      <c r="J942" s="55" t="s">
        <v>2940</v>
      </c>
    </row>
    <row r="943" spans="1:10" s="11" customFormat="1" ht="15.75" x14ac:dyDescent="0.25">
      <c r="A943" s="58">
        <v>939</v>
      </c>
      <c r="B943" s="45" t="str">
        <f t="shared" si="14"/>
        <v>50057943I00000107215</v>
      </c>
      <c r="C943" s="25" t="s">
        <v>757</v>
      </c>
      <c r="D943" s="26">
        <v>50057943</v>
      </c>
      <c r="E943" s="26" t="s">
        <v>2241</v>
      </c>
      <c r="F943" s="26" t="s">
        <v>5</v>
      </c>
      <c r="G943" s="27">
        <v>15</v>
      </c>
      <c r="H943" s="30">
        <v>4804.91</v>
      </c>
      <c r="I943" s="30">
        <v>72073.649999999994</v>
      </c>
      <c r="J943" s="55" t="s">
        <v>2940</v>
      </c>
    </row>
    <row r="944" spans="1:10" s="11" customFormat="1" ht="15.75" x14ac:dyDescent="0.25">
      <c r="A944" s="58">
        <v>940</v>
      </c>
      <c r="B944" s="45" t="str">
        <f t="shared" si="14"/>
        <v>50057964I00000107327</v>
      </c>
      <c r="C944" s="25" t="s">
        <v>758</v>
      </c>
      <c r="D944" s="26">
        <v>50057964</v>
      </c>
      <c r="E944" s="26" t="s">
        <v>2242</v>
      </c>
      <c r="F944" s="26" t="s">
        <v>5</v>
      </c>
      <c r="G944" s="27">
        <v>27</v>
      </c>
      <c r="H944" s="30">
        <v>248.89</v>
      </c>
      <c r="I944" s="30">
        <v>6720.03</v>
      </c>
      <c r="J944" s="55" t="s">
        <v>2940</v>
      </c>
    </row>
    <row r="945" spans="1:10" s="11" customFormat="1" ht="15.75" x14ac:dyDescent="0.25">
      <c r="A945" s="58">
        <v>941</v>
      </c>
      <c r="B945" s="45" t="str">
        <f t="shared" si="14"/>
        <v>50057973I0000010742</v>
      </c>
      <c r="C945" s="25" t="s">
        <v>759</v>
      </c>
      <c r="D945" s="26">
        <v>50057973</v>
      </c>
      <c r="E945" s="26" t="s">
        <v>2243</v>
      </c>
      <c r="F945" s="26" t="s">
        <v>5</v>
      </c>
      <c r="G945" s="27">
        <v>2</v>
      </c>
      <c r="H945" s="30">
        <v>337.51</v>
      </c>
      <c r="I945" s="30">
        <v>675.02</v>
      </c>
      <c r="J945" s="55" t="s">
        <v>2940</v>
      </c>
    </row>
    <row r="946" spans="1:10" s="11" customFormat="1" ht="15.75" x14ac:dyDescent="0.25">
      <c r="A946" s="58">
        <v>942</v>
      </c>
      <c r="B946" s="45" t="str">
        <f t="shared" si="14"/>
        <v>50057914I0000010751</v>
      </c>
      <c r="C946" s="25" t="s">
        <v>760</v>
      </c>
      <c r="D946" s="26">
        <v>50057914</v>
      </c>
      <c r="E946" s="26" t="s">
        <v>2244</v>
      </c>
      <c r="F946" s="26" t="s">
        <v>5</v>
      </c>
      <c r="G946" s="27">
        <v>1</v>
      </c>
      <c r="H946" s="30">
        <v>495.3</v>
      </c>
      <c r="I946" s="30">
        <v>495.3</v>
      </c>
      <c r="J946" s="55" t="s">
        <v>2940</v>
      </c>
    </row>
    <row r="947" spans="1:10" s="11" customFormat="1" ht="15.75" x14ac:dyDescent="0.25">
      <c r="A947" s="58">
        <v>943</v>
      </c>
      <c r="B947" s="45" t="str">
        <f t="shared" si="14"/>
        <v>50057914I0000010764</v>
      </c>
      <c r="C947" s="25" t="s">
        <v>760</v>
      </c>
      <c r="D947" s="26">
        <v>50057914</v>
      </c>
      <c r="E947" s="26" t="s">
        <v>2245</v>
      </c>
      <c r="F947" s="26" t="s">
        <v>5</v>
      </c>
      <c r="G947" s="27">
        <v>4</v>
      </c>
      <c r="H947" s="30">
        <v>495.3</v>
      </c>
      <c r="I947" s="30">
        <v>1981.2</v>
      </c>
      <c r="J947" s="55" t="s">
        <v>2940</v>
      </c>
    </row>
    <row r="948" spans="1:10" s="11" customFormat="1" ht="15.75" x14ac:dyDescent="0.25">
      <c r="A948" s="58">
        <v>944</v>
      </c>
      <c r="B948" s="45" t="str">
        <f t="shared" si="14"/>
        <v>50057914I0000010775</v>
      </c>
      <c r="C948" s="25" t="s">
        <v>760</v>
      </c>
      <c r="D948" s="26">
        <v>50057914</v>
      </c>
      <c r="E948" s="26" t="s">
        <v>2246</v>
      </c>
      <c r="F948" s="26" t="s">
        <v>5</v>
      </c>
      <c r="G948" s="27">
        <v>5</v>
      </c>
      <c r="H948" s="30">
        <v>957.6</v>
      </c>
      <c r="I948" s="30">
        <v>4788</v>
      </c>
      <c r="J948" s="55" t="s">
        <v>2940</v>
      </c>
    </row>
    <row r="949" spans="1:10" s="11" customFormat="1" ht="15.75" x14ac:dyDescent="0.25">
      <c r="A949" s="58">
        <v>945</v>
      </c>
      <c r="B949" s="45" t="str">
        <f t="shared" si="14"/>
        <v>10082898I0000010780,31</v>
      </c>
      <c r="C949" s="25" t="s">
        <v>761</v>
      </c>
      <c r="D949" s="26">
        <v>10082898</v>
      </c>
      <c r="E949" s="26" t="s">
        <v>2247</v>
      </c>
      <c r="F949" s="26" t="s">
        <v>10</v>
      </c>
      <c r="G949" s="27">
        <v>0.31</v>
      </c>
      <c r="H949" s="30">
        <v>7015.12</v>
      </c>
      <c r="I949" s="30">
        <v>2174.69</v>
      </c>
      <c r="J949" s="55" t="s">
        <v>2941</v>
      </c>
    </row>
    <row r="950" spans="1:10" s="11" customFormat="1" ht="15.75" x14ac:dyDescent="0.25">
      <c r="A950" s="58">
        <v>946</v>
      </c>
      <c r="B950" s="45" t="str">
        <f t="shared" si="14"/>
        <v>50059641I0000010797</v>
      </c>
      <c r="C950" s="25" t="s">
        <v>762</v>
      </c>
      <c r="D950" s="26">
        <v>50059641</v>
      </c>
      <c r="E950" s="26" t="s">
        <v>2248</v>
      </c>
      <c r="F950" s="26" t="s">
        <v>6</v>
      </c>
      <c r="G950" s="27">
        <v>7</v>
      </c>
      <c r="H950" s="30">
        <v>71467.78</v>
      </c>
      <c r="I950" s="30">
        <v>500274.46</v>
      </c>
      <c r="J950" s="55" t="s">
        <v>2940</v>
      </c>
    </row>
    <row r="951" spans="1:10" s="11" customFormat="1" ht="15.75" x14ac:dyDescent="0.25">
      <c r="A951" s="58">
        <v>947</v>
      </c>
      <c r="B951" s="45" t="str">
        <f t="shared" si="14"/>
        <v>10082543I0000010811,03</v>
      </c>
      <c r="C951" s="25" t="s">
        <v>763</v>
      </c>
      <c r="D951" s="26">
        <v>10082543</v>
      </c>
      <c r="E951" s="26" t="s">
        <v>2249</v>
      </c>
      <c r="F951" s="26" t="s">
        <v>10</v>
      </c>
      <c r="G951" s="27">
        <v>1.03</v>
      </c>
      <c r="H951" s="30">
        <v>12193.83</v>
      </c>
      <c r="I951" s="30">
        <v>12559.64</v>
      </c>
      <c r="J951" s="55" t="s">
        <v>2941</v>
      </c>
    </row>
    <row r="952" spans="1:10" s="11" customFormat="1" ht="19.5" customHeight="1" x14ac:dyDescent="0.25">
      <c r="A952" s="58">
        <v>948</v>
      </c>
      <c r="B952" s="45" t="str">
        <f t="shared" si="14"/>
        <v>10082709I0000010820,555</v>
      </c>
      <c r="C952" s="25" t="s">
        <v>764</v>
      </c>
      <c r="D952" s="26">
        <v>10082709</v>
      </c>
      <c r="E952" s="26" t="s">
        <v>2250</v>
      </c>
      <c r="F952" s="26" t="s">
        <v>10</v>
      </c>
      <c r="G952" s="27">
        <v>0.55500000000000005</v>
      </c>
      <c r="H952" s="30">
        <v>63110.74</v>
      </c>
      <c r="I952" s="30">
        <v>35026.46</v>
      </c>
      <c r="J952" s="55" t="s">
        <v>2941</v>
      </c>
    </row>
    <row r="953" spans="1:10" s="11" customFormat="1" ht="15.75" x14ac:dyDescent="0.25">
      <c r="A953" s="58">
        <v>949</v>
      </c>
      <c r="B953" s="45" t="str">
        <f t="shared" si="14"/>
        <v>50059683I0000010871</v>
      </c>
      <c r="C953" s="25" t="s">
        <v>765</v>
      </c>
      <c r="D953" s="26">
        <v>50059683</v>
      </c>
      <c r="E953" s="26" t="s">
        <v>2251</v>
      </c>
      <c r="F953" s="26" t="s">
        <v>6</v>
      </c>
      <c r="G953" s="27">
        <v>1</v>
      </c>
      <c r="H953" s="30">
        <v>24960.23</v>
      </c>
      <c r="I953" s="30">
        <v>24960.23</v>
      </c>
      <c r="J953" s="55" t="s">
        <v>2940</v>
      </c>
    </row>
    <row r="954" spans="1:10" s="11" customFormat="1" ht="15.75" x14ac:dyDescent="0.25">
      <c r="A954" s="58">
        <v>950</v>
      </c>
      <c r="B954" s="45" t="str">
        <f t="shared" si="14"/>
        <v>10081520I0000010886</v>
      </c>
      <c r="C954" s="25" t="s">
        <v>766</v>
      </c>
      <c r="D954" s="26">
        <v>10081520</v>
      </c>
      <c r="E954" s="26" t="s">
        <v>2252</v>
      </c>
      <c r="F954" s="26" t="s">
        <v>5</v>
      </c>
      <c r="G954" s="27">
        <v>6</v>
      </c>
      <c r="H954" s="30">
        <v>1430.7</v>
      </c>
      <c r="I954" s="30">
        <v>8584.2000000000007</v>
      </c>
      <c r="J954" s="55" t="s">
        <v>2941</v>
      </c>
    </row>
    <row r="955" spans="1:10" s="11" customFormat="1" ht="15.75" x14ac:dyDescent="0.25">
      <c r="A955" s="58">
        <v>951</v>
      </c>
      <c r="B955" s="45" t="str">
        <f t="shared" si="14"/>
        <v>10081528I00000108912</v>
      </c>
      <c r="C955" s="25" t="s">
        <v>767</v>
      </c>
      <c r="D955" s="26">
        <v>10081528</v>
      </c>
      <c r="E955" s="26" t="s">
        <v>2253</v>
      </c>
      <c r="F955" s="26" t="s">
        <v>5</v>
      </c>
      <c r="G955" s="27">
        <v>12</v>
      </c>
      <c r="H955" s="30">
        <v>93.85</v>
      </c>
      <c r="I955" s="30">
        <v>1126.2</v>
      </c>
      <c r="J955" s="55" t="s">
        <v>2941</v>
      </c>
    </row>
    <row r="956" spans="1:10" s="11" customFormat="1" ht="15.75" x14ac:dyDescent="0.25">
      <c r="A956" s="58">
        <v>952</v>
      </c>
      <c r="B956" s="45" t="str">
        <f t="shared" si="14"/>
        <v>10081512I00000109020</v>
      </c>
      <c r="C956" s="25" t="s">
        <v>768</v>
      </c>
      <c r="D956" s="26">
        <v>10081512</v>
      </c>
      <c r="E956" s="26" t="s">
        <v>2254</v>
      </c>
      <c r="F956" s="26" t="s">
        <v>5</v>
      </c>
      <c r="G956" s="27">
        <v>20</v>
      </c>
      <c r="H956" s="30">
        <v>70.959999999999994</v>
      </c>
      <c r="I956" s="30">
        <v>1419.2</v>
      </c>
      <c r="J956" s="55" t="s">
        <v>2941</v>
      </c>
    </row>
    <row r="957" spans="1:10" s="11" customFormat="1" ht="15.75" x14ac:dyDescent="0.25">
      <c r="A957" s="58">
        <v>953</v>
      </c>
      <c r="B957" s="45" t="str">
        <f t="shared" si="14"/>
        <v>10081529I0000010915</v>
      </c>
      <c r="C957" s="25" t="s">
        <v>769</v>
      </c>
      <c r="D957" s="26">
        <v>10081529</v>
      </c>
      <c r="E957" s="26" t="s">
        <v>2255</v>
      </c>
      <c r="F957" s="26" t="s">
        <v>5</v>
      </c>
      <c r="G957" s="27">
        <v>5</v>
      </c>
      <c r="H957" s="30">
        <v>108.73</v>
      </c>
      <c r="I957" s="30">
        <v>543.65</v>
      </c>
      <c r="J957" s="55" t="s">
        <v>2941</v>
      </c>
    </row>
    <row r="958" spans="1:10" s="11" customFormat="1" ht="15.75" x14ac:dyDescent="0.25">
      <c r="A958" s="58">
        <v>954</v>
      </c>
      <c r="B958" s="45" t="str">
        <f t="shared" si="14"/>
        <v>10081519I00000109236</v>
      </c>
      <c r="C958" s="25" t="s">
        <v>536</v>
      </c>
      <c r="D958" s="26">
        <v>10081519</v>
      </c>
      <c r="E958" s="26" t="s">
        <v>2256</v>
      </c>
      <c r="F958" s="26" t="s">
        <v>5</v>
      </c>
      <c r="G958" s="27">
        <v>36</v>
      </c>
      <c r="H958" s="30">
        <v>259.82</v>
      </c>
      <c r="I958" s="30">
        <v>9353.52</v>
      </c>
      <c r="J958" s="55" t="s">
        <v>2941</v>
      </c>
    </row>
    <row r="959" spans="1:10" s="11" customFormat="1" ht="15.75" x14ac:dyDescent="0.25">
      <c r="A959" s="58">
        <v>955</v>
      </c>
      <c r="B959" s="45" t="str">
        <f t="shared" si="14"/>
        <v>50057688I0000010932</v>
      </c>
      <c r="C959" s="25" t="s">
        <v>770</v>
      </c>
      <c r="D959" s="26">
        <v>50057688</v>
      </c>
      <c r="E959" s="26" t="s">
        <v>2257</v>
      </c>
      <c r="F959" s="26" t="s">
        <v>5</v>
      </c>
      <c r="G959" s="27">
        <v>2</v>
      </c>
      <c r="H959" s="30">
        <v>163.66</v>
      </c>
      <c r="I959" s="30">
        <v>327.32</v>
      </c>
      <c r="J959" s="55" t="s">
        <v>2940</v>
      </c>
    </row>
    <row r="960" spans="1:10" s="11" customFormat="1" ht="15.75" x14ac:dyDescent="0.25">
      <c r="A960" s="58">
        <v>956</v>
      </c>
      <c r="B960" s="45" t="str">
        <f t="shared" si="14"/>
        <v>50057711I0000010942</v>
      </c>
      <c r="C960" s="25" t="s">
        <v>771</v>
      </c>
      <c r="D960" s="26">
        <v>50057711</v>
      </c>
      <c r="E960" s="26" t="s">
        <v>2258</v>
      </c>
      <c r="F960" s="26" t="s">
        <v>5</v>
      </c>
      <c r="G960" s="27">
        <v>2</v>
      </c>
      <c r="H960" s="30">
        <v>232.37</v>
      </c>
      <c r="I960" s="30">
        <v>464.74</v>
      </c>
      <c r="J960" s="55" t="s">
        <v>2940</v>
      </c>
    </row>
    <row r="961" spans="1:10" s="11" customFormat="1" ht="15.75" x14ac:dyDescent="0.25">
      <c r="A961" s="58">
        <v>957</v>
      </c>
      <c r="B961" s="45" t="str">
        <f t="shared" si="14"/>
        <v>50057730I0000010958</v>
      </c>
      <c r="C961" s="25" t="s">
        <v>772</v>
      </c>
      <c r="D961" s="26">
        <v>50057730</v>
      </c>
      <c r="E961" s="26" t="s">
        <v>2259</v>
      </c>
      <c r="F961" s="26" t="s">
        <v>5</v>
      </c>
      <c r="G961" s="27">
        <v>8</v>
      </c>
      <c r="H961" s="30">
        <v>3914.56</v>
      </c>
      <c r="I961" s="30">
        <v>31316.48</v>
      </c>
      <c r="J961" s="55" t="s">
        <v>2943</v>
      </c>
    </row>
    <row r="962" spans="1:10" s="11" customFormat="1" ht="15.75" x14ac:dyDescent="0.25">
      <c r="A962" s="58">
        <v>958</v>
      </c>
      <c r="B962" s="45" t="str">
        <f t="shared" si="14"/>
        <v>50057942I0000010961</v>
      </c>
      <c r="C962" s="25" t="s">
        <v>773</v>
      </c>
      <c r="D962" s="26">
        <v>50057942</v>
      </c>
      <c r="E962" s="26" t="s">
        <v>2260</v>
      </c>
      <c r="F962" s="26" t="s">
        <v>5</v>
      </c>
      <c r="G962" s="27">
        <v>1</v>
      </c>
      <c r="H962" s="30">
        <v>2102.02</v>
      </c>
      <c r="I962" s="30">
        <v>2102.02</v>
      </c>
      <c r="J962" s="55" t="s">
        <v>2940</v>
      </c>
    </row>
    <row r="963" spans="1:10" s="11" customFormat="1" ht="15.75" x14ac:dyDescent="0.25">
      <c r="A963" s="58">
        <v>959</v>
      </c>
      <c r="B963" s="45" t="str">
        <f t="shared" si="14"/>
        <v>50057942I0000010974</v>
      </c>
      <c r="C963" s="25" t="s">
        <v>773</v>
      </c>
      <c r="D963" s="26">
        <v>50057942</v>
      </c>
      <c r="E963" s="26" t="s">
        <v>2261</v>
      </c>
      <c r="F963" s="26" t="s">
        <v>5</v>
      </c>
      <c r="G963" s="27">
        <v>4</v>
      </c>
      <c r="H963" s="30">
        <v>2036.24</v>
      </c>
      <c r="I963" s="30">
        <v>8144.96</v>
      </c>
      <c r="J963" s="55" t="s">
        <v>2940</v>
      </c>
    </row>
    <row r="964" spans="1:10" s="11" customFormat="1" ht="15.75" x14ac:dyDescent="0.25">
      <c r="A964" s="58">
        <v>960</v>
      </c>
      <c r="B964" s="45" t="str">
        <f t="shared" si="14"/>
        <v>50057901I0000010984</v>
      </c>
      <c r="C964" s="25" t="s">
        <v>774</v>
      </c>
      <c r="D964" s="26">
        <v>50057901</v>
      </c>
      <c r="E964" s="26" t="s">
        <v>2262</v>
      </c>
      <c r="F964" s="26" t="s">
        <v>5</v>
      </c>
      <c r="G964" s="27">
        <v>4</v>
      </c>
      <c r="H964" s="30">
        <v>2245.54</v>
      </c>
      <c r="I964" s="30">
        <v>8982.16</v>
      </c>
      <c r="J964" s="55" t="s">
        <v>2940</v>
      </c>
    </row>
    <row r="965" spans="1:10" s="11" customFormat="1" ht="15.75" x14ac:dyDescent="0.25">
      <c r="A965" s="58">
        <v>961</v>
      </c>
      <c r="B965" s="45" t="str">
        <f t="shared" si="14"/>
        <v>50057965I0000010992</v>
      </c>
      <c r="C965" s="25" t="s">
        <v>775</v>
      </c>
      <c r="D965" s="26">
        <v>50057965</v>
      </c>
      <c r="E965" s="26" t="s">
        <v>2263</v>
      </c>
      <c r="F965" s="26" t="s">
        <v>5</v>
      </c>
      <c r="G965" s="27">
        <v>2</v>
      </c>
      <c r="H965" s="30">
        <v>374.45</v>
      </c>
      <c r="I965" s="30">
        <v>748.9</v>
      </c>
      <c r="J965" s="55" t="s">
        <v>2940</v>
      </c>
    </row>
    <row r="966" spans="1:10" s="11" customFormat="1" ht="15.75" x14ac:dyDescent="0.25">
      <c r="A966" s="58">
        <v>962</v>
      </c>
      <c r="B966" s="45" t="str">
        <f t="shared" ref="B966:B1029" si="15">CONCATENATE(D966,E966,G966)</f>
        <v>50057922I0000011001</v>
      </c>
      <c r="C966" s="25" t="s">
        <v>776</v>
      </c>
      <c r="D966" s="26">
        <v>50057922</v>
      </c>
      <c r="E966" s="26" t="s">
        <v>2264</v>
      </c>
      <c r="F966" s="26" t="s">
        <v>5</v>
      </c>
      <c r="G966" s="27">
        <v>1</v>
      </c>
      <c r="H966" s="30">
        <v>1340.04</v>
      </c>
      <c r="I966" s="30">
        <v>1340.04</v>
      </c>
      <c r="J966" s="55" t="s">
        <v>2940</v>
      </c>
    </row>
    <row r="967" spans="1:10" s="11" customFormat="1" ht="15.75" x14ac:dyDescent="0.25">
      <c r="A967" s="58">
        <v>963</v>
      </c>
      <c r="B967" s="45" t="str">
        <f t="shared" si="15"/>
        <v>50057922I00000110111</v>
      </c>
      <c r="C967" s="25" t="s">
        <v>776</v>
      </c>
      <c r="D967" s="26">
        <v>50057922</v>
      </c>
      <c r="E967" s="26" t="s">
        <v>2265</v>
      </c>
      <c r="F967" s="26" t="s">
        <v>5</v>
      </c>
      <c r="G967" s="27">
        <v>11</v>
      </c>
      <c r="H967" s="30">
        <v>2364.94</v>
      </c>
      <c r="I967" s="30">
        <v>26014.34</v>
      </c>
      <c r="J967" s="55" t="s">
        <v>2940</v>
      </c>
    </row>
    <row r="968" spans="1:10" s="11" customFormat="1" ht="15.75" x14ac:dyDescent="0.25">
      <c r="A968" s="58">
        <v>964</v>
      </c>
      <c r="B968" s="45" t="str">
        <f t="shared" si="15"/>
        <v>50057941I0000011023</v>
      </c>
      <c r="C968" s="25" t="s">
        <v>777</v>
      </c>
      <c r="D968" s="26">
        <v>50057941</v>
      </c>
      <c r="E968" s="26" t="s">
        <v>2266</v>
      </c>
      <c r="F968" s="26" t="s">
        <v>5</v>
      </c>
      <c r="G968" s="27">
        <v>3</v>
      </c>
      <c r="H968" s="30">
        <v>3279.37</v>
      </c>
      <c r="I968" s="30">
        <v>9838.11</v>
      </c>
      <c r="J968" s="55" t="s">
        <v>2940</v>
      </c>
    </row>
    <row r="969" spans="1:10" s="11" customFormat="1" ht="15.75" x14ac:dyDescent="0.25">
      <c r="A969" s="58">
        <v>965</v>
      </c>
      <c r="B969" s="45" t="str">
        <f t="shared" si="15"/>
        <v>50057947I0000011037</v>
      </c>
      <c r="C969" s="25" t="s">
        <v>778</v>
      </c>
      <c r="D969" s="26">
        <v>50057947</v>
      </c>
      <c r="E969" s="26" t="s">
        <v>2267</v>
      </c>
      <c r="F969" s="26" t="s">
        <v>5</v>
      </c>
      <c r="G969" s="27">
        <v>7</v>
      </c>
      <c r="H969" s="30">
        <v>3194.66</v>
      </c>
      <c r="I969" s="30">
        <v>22362.62</v>
      </c>
      <c r="J969" s="55" t="s">
        <v>2940</v>
      </c>
    </row>
    <row r="970" spans="1:10" s="11" customFormat="1" ht="15.75" x14ac:dyDescent="0.25">
      <c r="A970" s="58">
        <v>966</v>
      </c>
      <c r="B970" s="45" t="str">
        <f t="shared" si="15"/>
        <v>50058181I0000011043</v>
      </c>
      <c r="C970" s="25" t="s">
        <v>779</v>
      </c>
      <c r="D970" s="26">
        <v>50058181</v>
      </c>
      <c r="E970" s="26" t="s">
        <v>2268</v>
      </c>
      <c r="F970" s="26" t="s">
        <v>5</v>
      </c>
      <c r="G970" s="27">
        <v>3</v>
      </c>
      <c r="H970" s="30">
        <v>2735.65</v>
      </c>
      <c r="I970" s="30">
        <v>8206.9500000000007</v>
      </c>
      <c r="J970" s="55" t="s">
        <v>2940</v>
      </c>
    </row>
    <row r="971" spans="1:10" s="11" customFormat="1" ht="15.75" x14ac:dyDescent="0.25">
      <c r="A971" s="58">
        <v>967</v>
      </c>
      <c r="B971" s="45" t="str">
        <f t="shared" si="15"/>
        <v>50058194I00000110510</v>
      </c>
      <c r="C971" s="25" t="s">
        <v>780</v>
      </c>
      <c r="D971" s="26">
        <v>50058194</v>
      </c>
      <c r="E971" s="26" t="s">
        <v>2269</v>
      </c>
      <c r="F971" s="26" t="s">
        <v>5</v>
      </c>
      <c r="G971" s="27">
        <v>10</v>
      </c>
      <c r="H971" s="30">
        <v>12428.97</v>
      </c>
      <c r="I971" s="30">
        <v>124289.7</v>
      </c>
      <c r="J971" s="55" t="s">
        <v>2940</v>
      </c>
    </row>
    <row r="972" spans="1:10" s="11" customFormat="1" ht="15.75" x14ac:dyDescent="0.25">
      <c r="A972" s="58">
        <v>968</v>
      </c>
      <c r="B972" s="45" t="str">
        <f t="shared" si="15"/>
        <v>50058195I0000011065</v>
      </c>
      <c r="C972" s="25" t="s">
        <v>781</v>
      </c>
      <c r="D972" s="26">
        <v>50058195</v>
      </c>
      <c r="E972" s="26" t="s">
        <v>2270</v>
      </c>
      <c r="F972" s="26" t="s">
        <v>5</v>
      </c>
      <c r="G972" s="27">
        <v>5</v>
      </c>
      <c r="H972" s="30">
        <v>18937.64</v>
      </c>
      <c r="I972" s="30">
        <v>94688.2</v>
      </c>
      <c r="J972" s="55" t="s">
        <v>2940</v>
      </c>
    </row>
    <row r="973" spans="1:10" s="11" customFormat="1" ht="15.75" x14ac:dyDescent="0.25">
      <c r="A973" s="58">
        <v>969</v>
      </c>
      <c r="B973" s="45" t="str">
        <f t="shared" si="15"/>
        <v>50058209I0000011075</v>
      </c>
      <c r="C973" s="25" t="s">
        <v>782</v>
      </c>
      <c r="D973" s="26">
        <v>50058209</v>
      </c>
      <c r="E973" s="26" t="s">
        <v>2271</v>
      </c>
      <c r="F973" s="26" t="s">
        <v>5</v>
      </c>
      <c r="G973" s="27">
        <v>5</v>
      </c>
      <c r="H973" s="30">
        <v>16157.07</v>
      </c>
      <c r="I973" s="30">
        <v>80785.350000000006</v>
      </c>
      <c r="J973" s="55" t="s">
        <v>2940</v>
      </c>
    </row>
    <row r="974" spans="1:10" s="11" customFormat="1" ht="19.5" customHeight="1" x14ac:dyDescent="0.25">
      <c r="A974" s="58">
        <v>970</v>
      </c>
      <c r="B974" s="45" t="str">
        <f t="shared" si="15"/>
        <v>50058180I00000110811</v>
      </c>
      <c r="C974" s="25" t="s">
        <v>783</v>
      </c>
      <c r="D974" s="26">
        <v>50058180</v>
      </c>
      <c r="E974" s="26" t="s">
        <v>2272</v>
      </c>
      <c r="F974" s="26" t="s">
        <v>5</v>
      </c>
      <c r="G974" s="27">
        <v>11</v>
      </c>
      <c r="H974" s="30">
        <v>3048.34</v>
      </c>
      <c r="I974" s="30">
        <v>33531.74</v>
      </c>
      <c r="J974" s="55" t="s">
        <v>2940</v>
      </c>
    </row>
    <row r="975" spans="1:10" s="11" customFormat="1" ht="15.75" x14ac:dyDescent="0.25">
      <c r="A975" s="58">
        <v>971</v>
      </c>
      <c r="B975" s="45" t="str">
        <f t="shared" si="15"/>
        <v>50058182I0000011092</v>
      </c>
      <c r="C975" s="25" t="s">
        <v>784</v>
      </c>
      <c r="D975" s="26">
        <v>50058182</v>
      </c>
      <c r="E975" s="26" t="s">
        <v>2273</v>
      </c>
      <c r="F975" s="26" t="s">
        <v>5</v>
      </c>
      <c r="G975" s="27">
        <v>2</v>
      </c>
      <c r="H975" s="30">
        <v>3143.75</v>
      </c>
      <c r="I975" s="30">
        <v>6287.5</v>
      </c>
      <c r="J975" s="55" t="s">
        <v>2940</v>
      </c>
    </row>
    <row r="976" spans="1:10" s="11" customFormat="1" ht="20.25" customHeight="1" x14ac:dyDescent="0.25">
      <c r="A976" s="58">
        <v>972</v>
      </c>
      <c r="B976" s="45" t="str">
        <f t="shared" si="15"/>
        <v>50058182I0000011103</v>
      </c>
      <c r="C976" s="25" t="s">
        <v>784</v>
      </c>
      <c r="D976" s="26">
        <v>50058182</v>
      </c>
      <c r="E976" s="26" t="s">
        <v>2274</v>
      </c>
      <c r="F976" s="26" t="s">
        <v>5</v>
      </c>
      <c r="G976" s="27">
        <v>3</v>
      </c>
      <c r="H976" s="30">
        <v>3143.75</v>
      </c>
      <c r="I976" s="30">
        <v>9431.25</v>
      </c>
      <c r="J976" s="55" t="s">
        <v>2940</v>
      </c>
    </row>
    <row r="977" spans="1:10" s="11" customFormat="1" ht="16.5" customHeight="1" x14ac:dyDescent="0.25">
      <c r="A977" s="58">
        <v>973</v>
      </c>
      <c r="B977" s="45" t="str">
        <f t="shared" si="15"/>
        <v>50058187I0000011111</v>
      </c>
      <c r="C977" s="25" t="s">
        <v>785</v>
      </c>
      <c r="D977" s="26">
        <v>50058187</v>
      </c>
      <c r="E977" s="26" t="s">
        <v>2275</v>
      </c>
      <c r="F977" s="26" t="s">
        <v>5</v>
      </c>
      <c r="G977" s="27">
        <v>1</v>
      </c>
      <c r="H977" s="30">
        <v>11621.14</v>
      </c>
      <c r="I977" s="30">
        <v>11621.14</v>
      </c>
      <c r="J977" s="55" t="s">
        <v>2940</v>
      </c>
    </row>
    <row r="978" spans="1:10" s="11" customFormat="1" ht="15.75" x14ac:dyDescent="0.25">
      <c r="A978" s="58">
        <v>974</v>
      </c>
      <c r="B978" s="45" t="str">
        <f t="shared" si="15"/>
        <v>50057908I00000111214</v>
      </c>
      <c r="C978" s="25" t="s">
        <v>786</v>
      </c>
      <c r="D978" s="26">
        <v>50057908</v>
      </c>
      <c r="E978" s="26" t="s">
        <v>2276</v>
      </c>
      <c r="F978" s="26" t="s">
        <v>5</v>
      </c>
      <c r="G978" s="27">
        <v>14</v>
      </c>
      <c r="H978" s="30">
        <v>327.74</v>
      </c>
      <c r="I978" s="30">
        <v>4588.3599999999997</v>
      </c>
      <c r="J978" s="55" t="s">
        <v>2940</v>
      </c>
    </row>
    <row r="979" spans="1:10" s="11" customFormat="1" ht="15.75" x14ac:dyDescent="0.25">
      <c r="A979" s="58">
        <v>975</v>
      </c>
      <c r="B979" s="45" t="str">
        <f t="shared" si="15"/>
        <v>50057723I00000111346</v>
      </c>
      <c r="C979" s="25" t="s">
        <v>787</v>
      </c>
      <c r="D979" s="26">
        <v>50057723</v>
      </c>
      <c r="E979" s="26" t="s">
        <v>2277</v>
      </c>
      <c r="F979" s="26" t="s">
        <v>5</v>
      </c>
      <c r="G979" s="27">
        <v>46</v>
      </c>
      <c r="H979" s="30">
        <v>2050.27</v>
      </c>
      <c r="I979" s="30">
        <v>94312.42</v>
      </c>
      <c r="J979" s="55" t="s">
        <v>2943</v>
      </c>
    </row>
    <row r="980" spans="1:10" s="11" customFormat="1" ht="15.75" x14ac:dyDescent="0.25">
      <c r="A980" s="58">
        <v>976</v>
      </c>
      <c r="B980" s="45" t="str">
        <f t="shared" si="15"/>
        <v>10083638I000001114140</v>
      </c>
      <c r="C980" s="25" t="s">
        <v>788</v>
      </c>
      <c r="D980" s="26">
        <v>10083638</v>
      </c>
      <c r="E980" s="26" t="s">
        <v>2278</v>
      </c>
      <c r="F980" s="26" t="s">
        <v>5</v>
      </c>
      <c r="G980" s="27">
        <v>140</v>
      </c>
      <c r="H980" s="30">
        <v>18.329999999999998</v>
      </c>
      <c r="I980" s="30">
        <v>2566.1999999999998</v>
      </c>
      <c r="J980" s="55" t="s">
        <v>2941</v>
      </c>
    </row>
    <row r="981" spans="1:10" s="11" customFormat="1" ht="15.75" x14ac:dyDescent="0.25">
      <c r="A981" s="58">
        <v>977</v>
      </c>
      <c r="B981" s="45" t="str">
        <f t="shared" si="15"/>
        <v>50057969I0000011152</v>
      </c>
      <c r="C981" s="25" t="s">
        <v>789</v>
      </c>
      <c r="D981" s="26">
        <v>50057969</v>
      </c>
      <c r="E981" s="26" t="s">
        <v>2279</v>
      </c>
      <c r="F981" s="26" t="s">
        <v>5</v>
      </c>
      <c r="G981" s="27">
        <v>2</v>
      </c>
      <c r="H981" s="30">
        <v>367.1</v>
      </c>
      <c r="I981" s="30">
        <v>734.2</v>
      </c>
      <c r="J981" s="55" t="s">
        <v>2940</v>
      </c>
    </row>
    <row r="982" spans="1:10" s="11" customFormat="1" ht="15.75" x14ac:dyDescent="0.25">
      <c r="A982" s="58">
        <v>978</v>
      </c>
      <c r="B982" s="45" t="str">
        <f t="shared" si="15"/>
        <v>50057968I00000111619</v>
      </c>
      <c r="C982" s="25" t="s">
        <v>790</v>
      </c>
      <c r="D982" s="26">
        <v>50057968</v>
      </c>
      <c r="E982" s="26" t="s">
        <v>2280</v>
      </c>
      <c r="F982" s="26" t="s">
        <v>5</v>
      </c>
      <c r="G982" s="27">
        <v>19</v>
      </c>
      <c r="H982" s="30">
        <v>375.97</v>
      </c>
      <c r="I982" s="30">
        <v>7143.43</v>
      </c>
      <c r="J982" s="55" t="s">
        <v>2940</v>
      </c>
    </row>
    <row r="983" spans="1:10" s="11" customFormat="1" ht="15.75" x14ac:dyDescent="0.25">
      <c r="A983" s="58">
        <v>979</v>
      </c>
      <c r="B983" s="45" t="str">
        <f t="shared" si="15"/>
        <v>50057975I0000011171</v>
      </c>
      <c r="C983" s="25" t="s">
        <v>791</v>
      </c>
      <c r="D983" s="26">
        <v>50057975</v>
      </c>
      <c r="E983" s="26" t="s">
        <v>2281</v>
      </c>
      <c r="F983" s="26" t="s">
        <v>5</v>
      </c>
      <c r="G983" s="27">
        <v>1</v>
      </c>
      <c r="H983" s="30">
        <v>440.81</v>
      </c>
      <c r="I983" s="30">
        <v>440.81</v>
      </c>
      <c r="J983" s="55" t="s">
        <v>2940</v>
      </c>
    </row>
    <row r="984" spans="1:10" s="11" customFormat="1" ht="34.5" customHeight="1" x14ac:dyDescent="0.25">
      <c r="A984" s="58">
        <v>980</v>
      </c>
      <c r="B984" s="45" t="str">
        <f t="shared" si="15"/>
        <v>30014177I0000011181</v>
      </c>
      <c r="C984" s="25" t="s">
        <v>792</v>
      </c>
      <c r="D984" s="26">
        <v>30014177</v>
      </c>
      <c r="E984" s="26" t="s">
        <v>2282</v>
      </c>
      <c r="F984" s="26" t="s">
        <v>6</v>
      </c>
      <c r="G984" s="27">
        <v>1</v>
      </c>
      <c r="H984" s="30">
        <v>19838.82</v>
      </c>
      <c r="I984" s="30">
        <v>19838.82</v>
      </c>
      <c r="J984" s="55" t="s">
        <v>2941</v>
      </c>
    </row>
    <row r="985" spans="1:10" s="11" customFormat="1" ht="15.75" x14ac:dyDescent="0.25">
      <c r="A985" s="58">
        <v>981</v>
      </c>
      <c r="B985" s="45" t="str">
        <f t="shared" si="15"/>
        <v>10082951I0000011260,1</v>
      </c>
      <c r="C985" s="25" t="s">
        <v>793</v>
      </c>
      <c r="D985" s="26">
        <v>10082951</v>
      </c>
      <c r="E985" s="26" t="s">
        <v>2283</v>
      </c>
      <c r="F985" s="26" t="s">
        <v>10</v>
      </c>
      <c r="G985" s="27">
        <v>0.1</v>
      </c>
      <c r="H985" s="30">
        <v>4806.3599999999997</v>
      </c>
      <c r="I985" s="30">
        <v>480.64</v>
      </c>
      <c r="J985" s="55" t="s">
        <v>2941</v>
      </c>
    </row>
    <row r="986" spans="1:10" s="11" customFormat="1" ht="31.5" x14ac:dyDescent="0.25">
      <c r="A986" s="58">
        <v>982</v>
      </c>
      <c r="B986" s="45" t="str">
        <f t="shared" si="15"/>
        <v>10083640I0000011273</v>
      </c>
      <c r="C986" s="25" t="s">
        <v>794</v>
      </c>
      <c r="D986" s="26">
        <v>10083640</v>
      </c>
      <c r="E986" s="26" t="s">
        <v>2284</v>
      </c>
      <c r="F986" s="26" t="s">
        <v>5</v>
      </c>
      <c r="G986" s="27">
        <v>3</v>
      </c>
      <c r="H986" s="30">
        <v>341.2</v>
      </c>
      <c r="I986" s="30">
        <v>1023.6</v>
      </c>
      <c r="J986" s="55" t="s">
        <v>2941</v>
      </c>
    </row>
    <row r="987" spans="1:10" s="11" customFormat="1" ht="31.5" x14ac:dyDescent="0.25">
      <c r="A987" s="58">
        <v>983</v>
      </c>
      <c r="B987" s="45" t="str">
        <f t="shared" si="15"/>
        <v>50060292I0000011285</v>
      </c>
      <c r="C987" s="25" t="s">
        <v>795</v>
      </c>
      <c r="D987" s="26">
        <v>50060292</v>
      </c>
      <c r="E987" s="26" t="s">
        <v>2285</v>
      </c>
      <c r="F987" s="26" t="s">
        <v>5</v>
      </c>
      <c r="G987" s="27">
        <v>5</v>
      </c>
      <c r="H987" s="30">
        <v>480</v>
      </c>
      <c r="I987" s="30">
        <v>2400</v>
      </c>
      <c r="J987" s="55" t="s">
        <v>2941</v>
      </c>
    </row>
    <row r="988" spans="1:10" s="11" customFormat="1" ht="15.75" x14ac:dyDescent="0.25">
      <c r="A988" s="58">
        <v>984</v>
      </c>
      <c r="B988" s="45" t="str">
        <f t="shared" si="15"/>
        <v>10081562I0000011292</v>
      </c>
      <c r="C988" s="25" t="s">
        <v>64</v>
      </c>
      <c r="D988" s="26">
        <v>10081562</v>
      </c>
      <c r="E988" s="26" t="s">
        <v>2286</v>
      </c>
      <c r="F988" s="26" t="s">
        <v>5</v>
      </c>
      <c r="G988" s="27">
        <v>2</v>
      </c>
      <c r="H988" s="30">
        <v>18.600000000000001</v>
      </c>
      <c r="I988" s="30">
        <v>37.200000000000003</v>
      </c>
      <c r="J988" s="55" t="s">
        <v>2941</v>
      </c>
    </row>
    <row r="989" spans="1:10" s="11" customFormat="1" ht="31.5" x14ac:dyDescent="0.25">
      <c r="A989" s="58">
        <v>985</v>
      </c>
      <c r="B989" s="45" t="str">
        <f t="shared" si="15"/>
        <v>10081557I0000011302</v>
      </c>
      <c r="C989" s="25" t="s">
        <v>796</v>
      </c>
      <c r="D989" s="26">
        <v>10081557</v>
      </c>
      <c r="E989" s="26" t="s">
        <v>2287</v>
      </c>
      <c r="F989" s="26" t="s">
        <v>5</v>
      </c>
      <c r="G989" s="27">
        <v>2</v>
      </c>
      <c r="H989" s="30">
        <v>15839.61</v>
      </c>
      <c r="I989" s="30">
        <v>31679.22</v>
      </c>
      <c r="J989" s="55" t="s">
        <v>2941</v>
      </c>
    </row>
    <row r="990" spans="1:10" s="11" customFormat="1" ht="15.75" x14ac:dyDescent="0.25">
      <c r="A990" s="58">
        <v>986</v>
      </c>
      <c r="B990" s="45" t="str">
        <f t="shared" si="15"/>
        <v>10082026I00000113221</v>
      </c>
      <c r="C990" s="25" t="s">
        <v>797</v>
      </c>
      <c r="D990" s="26">
        <v>10082026</v>
      </c>
      <c r="E990" s="26" t="s">
        <v>2288</v>
      </c>
      <c r="F990" s="26" t="s">
        <v>5</v>
      </c>
      <c r="G990" s="27">
        <v>21</v>
      </c>
      <c r="H990" s="30">
        <v>1061.4100000000001</v>
      </c>
      <c r="I990" s="30">
        <v>22289.61</v>
      </c>
      <c r="J990" s="55" t="s">
        <v>2941</v>
      </c>
    </row>
    <row r="991" spans="1:10" s="11" customFormat="1" ht="14.25" customHeight="1" x14ac:dyDescent="0.25">
      <c r="A991" s="58">
        <v>987</v>
      </c>
      <c r="B991" s="45" t="str">
        <f t="shared" si="15"/>
        <v>10081595I00000113369</v>
      </c>
      <c r="C991" s="25" t="s">
        <v>798</v>
      </c>
      <c r="D991" s="26">
        <v>10081595</v>
      </c>
      <c r="E991" s="26" t="s">
        <v>2289</v>
      </c>
      <c r="F991" s="26" t="s">
        <v>5</v>
      </c>
      <c r="G991" s="27">
        <v>69</v>
      </c>
      <c r="H991" s="30">
        <v>2765.21</v>
      </c>
      <c r="I991" s="30">
        <v>190799.49</v>
      </c>
      <c r="J991" s="55" t="s">
        <v>2941</v>
      </c>
    </row>
    <row r="992" spans="1:10" s="11" customFormat="1" ht="15.75" x14ac:dyDescent="0.25">
      <c r="A992" s="58">
        <v>988</v>
      </c>
      <c r="B992" s="45" t="str">
        <f t="shared" si="15"/>
        <v>10081584I00000113413</v>
      </c>
      <c r="C992" s="25" t="s">
        <v>799</v>
      </c>
      <c r="D992" s="26">
        <v>10081584</v>
      </c>
      <c r="E992" s="26" t="s">
        <v>2290</v>
      </c>
      <c r="F992" s="26" t="s">
        <v>5</v>
      </c>
      <c r="G992" s="27">
        <v>13</v>
      </c>
      <c r="H992" s="30">
        <v>170.27</v>
      </c>
      <c r="I992" s="30">
        <v>2213.5100000000002</v>
      </c>
      <c r="J992" s="55" t="s">
        <v>2941</v>
      </c>
    </row>
    <row r="993" spans="1:10" s="11" customFormat="1" ht="15.75" x14ac:dyDescent="0.25">
      <c r="A993" s="58">
        <v>989</v>
      </c>
      <c r="B993" s="45" t="str">
        <f t="shared" si="15"/>
        <v>10081558I0000011351</v>
      </c>
      <c r="C993" s="25" t="s">
        <v>800</v>
      </c>
      <c r="D993" s="26">
        <v>10081558</v>
      </c>
      <c r="E993" s="26" t="s">
        <v>2291</v>
      </c>
      <c r="F993" s="26" t="s">
        <v>5</v>
      </c>
      <c r="G993" s="27">
        <v>1</v>
      </c>
      <c r="H993" s="30">
        <v>739.79</v>
      </c>
      <c r="I993" s="30">
        <v>739.79</v>
      </c>
      <c r="J993" s="55" t="s">
        <v>2941</v>
      </c>
    </row>
    <row r="994" spans="1:10" s="11" customFormat="1" ht="15.75" x14ac:dyDescent="0.25">
      <c r="A994" s="58">
        <v>990</v>
      </c>
      <c r="B994" s="45" t="str">
        <f t="shared" si="15"/>
        <v>50060479I0000011361</v>
      </c>
      <c r="C994" s="25" t="s">
        <v>801</v>
      </c>
      <c r="D994" s="26">
        <v>50060479</v>
      </c>
      <c r="E994" s="26" t="s">
        <v>2292</v>
      </c>
      <c r="F994" s="26" t="s">
        <v>5</v>
      </c>
      <c r="G994" s="27">
        <v>1</v>
      </c>
      <c r="H994" s="30">
        <v>509.83</v>
      </c>
      <c r="I994" s="30">
        <v>509.83</v>
      </c>
      <c r="J994" s="55" t="s">
        <v>2941</v>
      </c>
    </row>
    <row r="995" spans="1:10" s="11" customFormat="1" ht="15.75" x14ac:dyDescent="0.25">
      <c r="A995" s="58">
        <v>991</v>
      </c>
      <c r="B995" s="45" t="str">
        <f t="shared" si="15"/>
        <v>10081731I00000113710</v>
      </c>
      <c r="C995" s="25" t="s">
        <v>802</v>
      </c>
      <c r="D995" s="26">
        <v>10081731</v>
      </c>
      <c r="E995" s="26" t="s">
        <v>2293</v>
      </c>
      <c r="F995" s="26" t="s">
        <v>5</v>
      </c>
      <c r="G995" s="27">
        <v>10</v>
      </c>
      <c r="H995" s="30">
        <v>7.7</v>
      </c>
      <c r="I995" s="30">
        <v>77</v>
      </c>
      <c r="J995" s="55" t="s">
        <v>2941</v>
      </c>
    </row>
    <row r="996" spans="1:10" s="11" customFormat="1" ht="15.75" x14ac:dyDescent="0.25">
      <c r="A996" s="58">
        <v>992</v>
      </c>
      <c r="B996" s="45" t="str">
        <f t="shared" si="15"/>
        <v>10081833I0000011401</v>
      </c>
      <c r="C996" s="25" t="s">
        <v>803</v>
      </c>
      <c r="D996" s="26">
        <v>10081833</v>
      </c>
      <c r="E996" s="26" t="s">
        <v>2294</v>
      </c>
      <c r="F996" s="26" t="s">
        <v>5</v>
      </c>
      <c r="G996" s="27">
        <v>1</v>
      </c>
      <c r="H996" s="30">
        <v>3.86</v>
      </c>
      <c r="I996" s="30">
        <v>3.86</v>
      </c>
      <c r="J996" s="55" t="s">
        <v>2941</v>
      </c>
    </row>
    <row r="997" spans="1:10" s="11" customFormat="1" ht="15.75" x14ac:dyDescent="0.25">
      <c r="A997" s="58">
        <v>993</v>
      </c>
      <c r="B997" s="45" t="str">
        <f t="shared" si="15"/>
        <v>10084710I00000114146,607</v>
      </c>
      <c r="C997" s="25" t="s">
        <v>804</v>
      </c>
      <c r="D997" s="26">
        <v>10084710</v>
      </c>
      <c r="E997" s="26" t="s">
        <v>2295</v>
      </c>
      <c r="F997" s="26" t="s">
        <v>7</v>
      </c>
      <c r="G997" s="27">
        <v>46.606999999999999</v>
      </c>
      <c r="H997" s="30">
        <v>39454.54</v>
      </c>
      <c r="I997" s="30">
        <v>1838857.75</v>
      </c>
      <c r="J997" s="55" t="s">
        <v>2943</v>
      </c>
    </row>
    <row r="998" spans="1:10" s="11" customFormat="1" ht="15.75" x14ac:dyDescent="0.25">
      <c r="A998" s="58">
        <v>994</v>
      </c>
      <c r="B998" s="45" t="str">
        <f t="shared" si="15"/>
        <v>10084710I00000114253,764</v>
      </c>
      <c r="C998" s="25" t="s">
        <v>804</v>
      </c>
      <c r="D998" s="26">
        <v>10084710</v>
      </c>
      <c r="E998" s="26" t="s">
        <v>2296</v>
      </c>
      <c r="F998" s="26" t="s">
        <v>7</v>
      </c>
      <c r="G998" s="27">
        <v>53.764000000000003</v>
      </c>
      <c r="H998" s="30">
        <v>39454.54</v>
      </c>
      <c r="I998" s="30">
        <v>2121233.89</v>
      </c>
      <c r="J998" s="55" t="s">
        <v>2943</v>
      </c>
    </row>
    <row r="999" spans="1:10" s="11" customFormat="1" ht="15.75" x14ac:dyDescent="0.25">
      <c r="A999" s="58">
        <v>995</v>
      </c>
      <c r="B999" s="45" t="str">
        <f t="shared" si="15"/>
        <v>10082027I00000114410</v>
      </c>
      <c r="C999" s="25" t="s">
        <v>805</v>
      </c>
      <c r="D999" s="26">
        <v>10082027</v>
      </c>
      <c r="E999" s="26" t="s">
        <v>2297</v>
      </c>
      <c r="F999" s="26" t="s">
        <v>5</v>
      </c>
      <c r="G999" s="27">
        <v>10</v>
      </c>
      <c r="H999" s="30">
        <v>2150.81</v>
      </c>
      <c r="I999" s="30">
        <v>21508.1</v>
      </c>
      <c r="J999" s="55" t="s">
        <v>2941</v>
      </c>
    </row>
    <row r="1000" spans="1:10" s="11" customFormat="1" ht="15.75" x14ac:dyDescent="0.25">
      <c r="A1000" s="58">
        <v>996</v>
      </c>
      <c r="B1000" s="45" t="str">
        <f t="shared" si="15"/>
        <v>50060674I0000011464</v>
      </c>
      <c r="C1000" s="25" t="s">
        <v>806</v>
      </c>
      <c r="D1000" s="26">
        <v>50060674</v>
      </c>
      <c r="E1000" s="26" t="s">
        <v>2298</v>
      </c>
      <c r="F1000" s="26" t="s">
        <v>5</v>
      </c>
      <c r="G1000" s="27">
        <v>4</v>
      </c>
      <c r="H1000" s="30">
        <v>2088.44</v>
      </c>
      <c r="I1000" s="30">
        <v>8353.76</v>
      </c>
      <c r="J1000" s="55" t="s">
        <v>2941</v>
      </c>
    </row>
    <row r="1001" spans="1:10" s="11" customFormat="1" ht="15.75" x14ac:dyDescent="0.25">
      <c r="A1001" s="58">
        <v>997</v>
      </c>
      <c r="B1001" s="45" t="str">
        <f t="shared" si="15"/>
        <v>10081588I0000011473</v>
      </c>
      <c r="C1001" s="25" t="s">
        <v>807</v>
      </c>
      <c r="D1001" s="26">
        <v>10081588</v>
      </c>
      <c r="E1001" s="26" t="s">
        <v>2299</v>
      </c>
      <c r="F1001" s="26" t="s">
        <v>5</v>
      </c>
      <c r="G1001" s="27">
        <v>3</v>
      </c>
      <c r="H1001" s="30">
        <v>39.53</v>
      </c>
      <c r="I1001" s="30">
        <v>118.59</v>
      </c>
      <c r="J1001" s="55" t="s">
        <v>2941</v>
      </c>
    </row>
    <row r="1002" spans="1:10" s="11" customFormat="1" ht="15.75" x14ac:dyDescent="0.25">
      <c r="A1002" s="58">
        <v>998</v>
      </c>
      <c r="B1002" s="45" t="str">
        <f t="shared" si="15"/>
        <v>10081564I0000011485</v>
      </c>
      <c r="C1002" s="25" t="s">
        <v>808</v>
      </c>
      <c r="D1002" s="26">
        <v>10081564</v>
      </c>
      <c r="E1002" s="26" t="s">
        <v>2300</v>
      </c>
      <c r="F1002" s="26" t="s">
        <v>5</v>
      </c>
      <c r="G1002" s="27">
        <v>5</v>
      </c>
      <c r="H1002" s="30">
        <v>17.190000000000001</v>
      </c>
      <c r="I1002" s="30">
        <v>85.95</v>
      </c>
      <c r="J1002" s="55" t="s">
        <v>2941</v>
      </c>
    </row>
    <row r="1003" spans="1:10" s="11" customFormat="1" ht="15.75" x14ac:dyDescent="0.25">
      <c r="A1003" s="58">
        <v>999</v>
      </c>
      <c r="B1003" s="45" t="str">
        <f t="shared" si="15"/>
        <v>10081443I0000011491</v>
      </c>
      <c r="C1003" s="25" t="s">
        <v>809</v>
      </c>
      <c r="D1003" s="26">
        <v>10081443</v>
      </c>
      <c r="E1003" s="26" t="s">
        <v>2301</v>
      </c>
      <c r="F1003" s="26" t="s">
        <v>5</v>
      </c>
      <c r="G1003" s="27">
        <v>1</v>
      </c>
      <c r="H1003" s="30">
        <v>74.78</v>
      </c>
      <c r="I1003" s="30">
        <v>74.78</v>
      </c>
      <c r="J1003" s="55" t="s">
        <v>2941</v>
      </c>
    </row>
    <row r="1004" spans="1:10" s="11" customFormat="1" ht="15.75" x14ac:dyDescent="0.25">
      <c r="A1004" s="58">
        <v>1000</v>
      </c>
      <c r="B1004" s="45" t="str">
        <f t="shared" si="15"/>
        <v>10082153I0000011504</v>
      </c>
      <c r="C1004" s="25" t="s">
        <v>810</v>
      </c>
      <c r="D1004" s="26">
        <v>10082153</v>
      </c>
      <c r="E1004" s="26" t="s">
        <v>2302</v>
      </c>
      <c r="F1004" s="26" t="s">
        <v>5</v>
      </c>
      <c r="G1004" s="27">
        <v>4</v>
      </c>
      <c r="H1004" s="30">
        <v>371.33</v>
      </c>
      <c r="I1004" s="30">
        <v>1485.32</v>
      </c>
      <c r="J1004" s="55" t="s">
        <v>2941</v>
      </c>
    </row>
    <row r="1005" spans="1:10" s="11" customFormat="1" ht="15.75" x14ac:dyDescent="0.25">
      <c r="A1005" s="58">
        <v>1001</v>
      </c>
      <c r="B1005" s="45" t="str">
        <f t="shared" si="15"/>
        <v>10081544I000001151701</v>
      </c>
      <c r="C1005" s="25" t="s">
        <v>811</v>
      </c>
      <c r="D1005" s="26">
        <v>10081544</v>
      </c>
      <c r="E1005" s="26" t="s">
        <v>2303</v>
      </c>
      <c r="F1005" s="26" t="s">
        <v>5</v>
      </c>
      <c r="G1005" s="27">
        <v>701</v>
      </c>
      <c r="H1005" s="30">
        <v>444.19</v>
      </c>
      <c r="I1005" s="30">
        <v>311377.19</v>
      </c>
      <c r="J1005" s="55" t="s">
        <v>2941</v>
      </c>
    </row>
    <row r="1006" spans="1:10" s="11" customFormat="1" ht="15.75" x14ac:dyDescent="0.25">
      <c r="A1006" s="58">
        <v>1002</v>
      </c>
      <c r="B1006" s="45" t="str">
        <f t="shared" si="15"/>
        <v>50057198I0000011529</v>
      </c>
      <c r="C1006" s="25" t="s">
        <v>812</v>
      </c>
      <c r="D1006" s="26">
        <v>50057198</v>
      </c>
      <c r="E1006" s="26" t="s">
        <v>2304</v>
      </c>
      <c r="F1006" s="26" t="s">
        <v>5</v>
      </c>
      <c r="G1006" s="27">
        <v>9</v>
      </c>
      <c r="H1006" s="30">
        <v>634.61</v>
      </c>
      <c r="I1006" s="30">
        <v>5711.49</v>
      </c>
      <c r="J1006" s="55" t="s">
        <v>2940</v>
      </c>
    </row>
    <row r="1007" spans="1:10" s="11" customFormat="1" ht="15.75" x14ac:dyDescent="0.25">
      <c r="A1007" s="58">
        <v>1003</v>
      </c>
      <c r="B1007" s="45" t="str">
        <f t="shared" si="15"/>
        <v>50057205I0000011536</v>
      </c>
      <c r="C1007" s="25" t="s">
        <v>813</v>
      </c>
      <c r="D1007" s="26">
        <v>50057205</v>
      </c>
      <c r="E1007" s="26" t="s">
        <v>2305</v>
      </c>
      <c r="F1007" s="26" t="s">
        <v>5</v>
      </c>
      <c r="G1007" s="27">
        <v>6</v>
      </c>
      <c r="H1007" s="30">
        <v>304.61</v>
      </c>
      <c r="I1007" s="30">
        <v>1827.66</v>
      </c>
      <c r="J1007" s="55" t="s">
        <v>2940</v>
      </c>
    </row>
    <row r="1008" spans="1:10" s="11" customFormat="1" ht="15.75" x14ac:dyDescent="0.25">
      <c r="A1008" s="58">
        <v>1004</v>
      </c>
      <c r="B1008" s="45" t="str">
        <f t="shared" si="15"/>
        <v>50057211I0000011547</v>
      </c>
      <c r="C1008" s="25" t="s">
        <v>814</v>
      </c>
      <c r="D1008" s="26">
        <v>50057211</v>
      </c>
      <c r="E1008" s="26" t="s">
        <v>2306</v>
      </c>
      <c r="F1008" s="26" t="s">
        <v>5</v>
      </c>
      <c r="G1008" s="27">
        <v>7</v>
      </c>
      <c r="H1008" s="30">
        <v>330.97</v>
      </c>
      <c r="I1008" s="30">
        <v>2316.79</v>
      </c>
      <c r="J1008" s="55" t="s">
        <v>2940</v>
      </c>
    </row>
    <row r="1009" spans="1:10" s="11" customFormat="1" ht="15.75" x14ac:dyDescent="0.25">
      <c r="A1009" s="58">
        <v>1005</v>
      </c>
      <c r="B1009" s="45" t="str">
        <f t="shared" si="15"/>
        <v>50057217I0000011557</v>
      </c>
      <c r="C1009" s="25" t="s">
        <v>815</v>
      </c>
      <c r="D1009" s="26">
        <v>50057217</v>
      </c>
      <c r="E1009" s="26" t="s">
        <v>2307</v>
      </c>
      <c r="F1009" s="26" t="s">
        <v>5</v>
      </c>
      <c r="G1009" s="27">
        <v>7</v>
      </c>
      <c r="H1009" s="30">
        <v>1055.6500000000001</v>
      </c>
      <c r="I1009" s="30">
        <v>7389.55</v>
      </c>
      <c r="J1009" s="55" t="s">
        <v>2940</v>
      </c>
    </row>
    <row r="1010" spans="1:10" s="11" customFormat="1" ht="15.75" x14ac:dyDescent="0.25">
      <c r="A1010" s="58">
        <v>1006</v>
      </c>
      <c r="B1010" s="45" t="str">
        <f t="shared" si="15"/>
        <v>50057197I0000011561</v>
      </c>
      <c r="C1010" s="25" t="s">
        <v>816</v>
      </c>
      <c r="D1010" s="26">
        <v>50057197</v>
      </c>
      <c r="E1010" s="26" t="s">
        <v>2308</v>
      </c>
      <c r="F1010" s="26" t="s">
        <v>5</v>
      </c>
      <c r="G1010" s="27">
        <v>1</v>
      </c>
      <c r="H1010" s="30">
        <v>201.6</v>
      </c>
      <c r="I1010" s="30">
        <v>201.6</v>
      </c>
      <c r="J1010" s="55" t="s">
        <v>2940</v>
      </c>
    </row>
    <row r="1011" spans="1:10" s="11" customFormat="1" ht="15.75" x14ac:dyDescent="0.25">
      <c r="A1011" s="58">
        <v>1007</v>
      </c>
      <c r="B1011" s="45" t="str">
        <f t="shared" si="15"/>
        <v>50057197I00000115711</v>
      </c>
      <c r="C1011" s="25" t="s">
        <v>816</v>
      </c>
      <c r="D1011" s="26">
        <v>50057197</v>
      </c>
      <c r="E1011" s="26" t="s">
        <v>2309</v>
      </c>
      <c r="F1011" s="26" t="s">
        <v>5</v>
      </c>
      <c r="G1011" s="27">
        <v>11</v>
      </c>
      <c r="H1011" s="30">
        <v>639.98</v>
      </c>
      <c r="I1011" s="30">
        <v>7039.78</v>
      </c>
      <c r="J1011" s="55" t="s">
        <v>2940</v>
      </c>
    </row>
    <row r="1012" spans="1:10" s="11" customFormat="1" ht="15.75" x14ac:dyDescent="0.25">
      <c r="A1012" s="58">
        <v>1008</v>
      </c>
      <c r="B1012" s="45" t="str">
        <f t="shared" si="15"/>
        <v>50057212I0000011584</v>
      </c>
      <c r="C1012" s="25" t="s">
        <v>817</v>
      </c>
      <c r="D1012" s="26">
        <v>50057212</v>
      </c>
      <c r="E1012" s="26" t="s">
        <v>2310</v>
      </c>
      <c r="F1012" s="26" t="s">
        <v>5</v>
      </c>
      <c r="G1012" s="27">
        <v>4</v>
      </c>
      <c r="H1012" s="30">
        <v>483.28</v>
      </c>
      <c r="I1012" s="30">
        <v>1933.12</v>
      </c>
      <c r="J1012" s="55" t="s">
        <v>2940</v>
      </c>
    </row>
    <row r="1013" spans="1:10" s="11" customFormat="1" ht="15.75" x14ac:dyDescent="0.25">
      <c r="A1013" s="58">
        <v>1009</v>
      </c>
      <c r="B1013" s="45" t="str">
        <f t="shared" si="15"/>
        <v>50058460I0000011595</v>
      </c>
      <c r="C1013" s="25" t="s">
        <v>818</v>
      </c>
      <c r="D1013" s="26">
        <v>50058460</v>
      </c>
      <c r="E1013" s="26" t="s">
        <v>2311</v>
      </c>
      <c r="F1013" s="26" t="s">
        <v>5</v>
      </c>
      <c r="G1013" s="27">
        <v>5</v>
      </c>
      <c r="H1013" s="30">
        <v>121.06</v>
      </c>
      <c r="I1013" s="30">
        <v>605.29999999999995</v>
      </c>
      <c r="J1013" s="55" t="s">
        <v>2940</v>
      </c>
    </row>
    <row r="1014" spans="1:10" s="11" customFormat="1" ht="15.75" x14ac:dyDescent="0.25">
      <c r="A1014" s="58">
        <v>1010</v>
      </c>
      <c r="B1014" s="45" t="str">
        <f t="shared" si="15"/>
        <v>50058473I00000116112</v>
      </c>
      <c r="C1014" s="25" t="s">
        <v>161</v>
      </c>
      <c r="D1014" s="26">
        <v>50058473</v>
      </c>
      <c r="E1014" s="26" t="s">
        <v>2312</v>
      </c>
      <c r="F1014" s="26" t="s">
        <v>5</v>
      </c>
      <c r="G1014" s="27">
        <v>12</v>
      </c>
      <c r="H1014" s="30">
        <v>295.82</v>
      </c>
      <c r="I1014" s="30">
        <v>3549.84</v>
      </c>
      <c r="J1014" s="55" t="s">
        <v>2940</v>
      </c>
    </row>
    <row r="1015" spans="1:10" s="11" customFormat="1" ht="15.75" x14ac:dyDescent="0.25">
      <c r="A1015" s="58">
        <v>1011</v>
      </c>
      <c r="B1015" s="45" t="str">
        <f t="shared" si="15"/>
        <v>50058207I0000011624</v>
      </c>
      <c r="C1015" s="25" t="s">
        <v>819</v>
      </c>
      <c r="D1015" s="26">
        <v>50058207</v>
      </c>
      <c r="E1015" s="26" t="s">
        <v>2313</v>
      </c>
      <c r="F1015" s="26" t="s">
        <v>5</v>
      </c>
      <c r="G1015" s="27">
        <v>4</v>
      </c>
      <c r="H1015" s="30">
        <v>35072.47</v>
      </c>
      <c r="I1015" s="30">
        <v>140289.88</v>
      </c>
      <c r="J1015" s="55" t="s">
        <v>2940</v>
      </c>
    </row>
    <row r="1016" spans="1:10" s="11" customFormat="1" ht="15.75" x14ac:dyDescent="0.25">
      <c r="A1016" s="58">
        <v>1012</v>
      </c>
      <c r="B1016" s="45" t="str">
        <f t="shared" si="15"/>
        <v>50058192I0000011636</v>
      </c>
      <c r="C1016" s="25" t="s">
        <v>820</v>
      </c>
      <c r="D1016" s="26">
        <v>50058192</v>
      </c>
      <c r="E1016" s="26" t="s">
        <v>2314</v>
      </c>
      <c r="F1016" s="26" t="s">
        <v>5</v>
      </c>
      <c r="G1016" s="27">
        <v>6</v>
      </c>
      <c r="H1016" s="30">
        <v>18621.59</v>
      </c>
      <c r="I1016" s="30">
        <v>111729.54</v>
      </c>
      <c r="J1016" s="55" t="s">
        <v>2940</v>
      </c>
    </row>
    <row r="1017" spans="1:10" s="11" customFormat="1" ht="15.75" x14ac:dyDescent="0.25">
      <c r="A1017" s="58">
        <v>1013</v>
      </c>
      <c r="B1017" s="45" t="str">
        <f t="shared" si="15"/>
        <v>50058191I0000011641</v>
      </c>
      <c r="C1017" s="25" t="s">
        <v>821</v>
      </c>
      <c r="D1017" s="26">
        <v>50058191</v>
      </c>
      <c r="E1017" s="26" t="s">
        <v>2315</v>
      </c>
      <c r="F1017" s="26" t="s">
        <v>5</v>
      </c>
      <c r="G1017" s="27">
        <v>1</v>
      </c>
      <c r="H1017" s="30">
        <v>14333.96</v>
      </c>
      <c r="I1017" s="30">
        <v>14333.96</v>
      </c>
      <c r="J1017" s="55" t="s">
        <v>2940</v>
      </c>
    </row>
    <row r="1018" spans="1:10" s="11" customFormat="1" ht="15.75" x14ac:dyDescent="0.25">
      <c r="A1018" s="58">
        <v>1014</v>
      </c>
      <c r="B1018" s="45" t="str">
        <f t="shared" si="15"/>
        <v>50057952I0000011655</v>
      </c>
      <c r="C1018" s="25" t="s">
        <v>822</v>
      </c>
      <c r="D1018" s="26">
        <v>50057952</v>
      </c>
      <c r="E1018" s="26" t="s">
        <v>2316</v>
      </c>
      <c r="F1018" s="26" t="s">
        <v>5</v>
      </c>
      <c r="G1018" s="27">
        <v>5</v>
      </c>
      <c r="H1018" s="30">
        <v>5408.87</v>
      </c>
      <c r="I1018" s="30">
        <v>27044.35</v>
      </c>
      <c r="J1018" s="55" t="s">
        <v>2940</v>
      </c>
    </row>
    <row r="1019" spans="1:10" s="11" customFormat="1" ht="15.75" x14ac:dyDescent="0.25">
      <c r="A1019" s="58">
        <v>1015</v>
      </c>
      <c r="B1019" s="45" t="str">
        <f t="shared" si="15"/>
        <v>50057933I0000011661</v>
      </c>
      <c r="C1019" s="25" t="s">
        <v>823</v>
      </c>
      <c r="D1019" s="26">
        <v>50057933</v>
      </c>
      <c r="E1019" s="26" t="s">
        <v>2317</v>
      </c>
      <c r="F1019" s="26" t="s">
        <v>5</v>
      </c>
      <c r="G1019" s="27">
        <v>1</v>
      </c>
      <c r="H1019" s="30">
        <v>2556.4299999999998</v>
      </c>
      <c r="I1019" s="30">
        <v>2556.4299999999998</v>
      </c>
      <c r="J1019" s="55" t="s">
        <v>2940</v>
      </c>
    </row>
    <row r="1020" spans="1:10" s="11" customFormat="1" ht="15.75" x14ac:dyDescent="0.25">
      <c r="A1020" s="58">
        <v>1016</v>
      </c>
      <c r="B1020" s="45" t="str">
        <f t="shared" si="15"/>
        <v>50057932I0000011677</v>
      </c>
      <c r="C1020" s="25" t="s">
        <v>824</v>
      </c>
      <c r="D1020" s="26">
        <v>50057932</v>
      </c>
      <c r="E1020" s="26" t="s">
        <v>2318</v>
      </c>
      <c r="F1020" s="26" t="s">
        <v>5</v>
      </c>
      <c r="G1020" s="27">
        <v>7</v>
      </c>
      <c r="H1020" s="30">
        <v>2637.16</v>
      </c>
      <c r="I1020" s="30">
        <v>18460.12</v>
      </c>
      <c r="J1020" s="55" t="s">
        <v>2940</v>
      </c>
    </row>
    <row r="1021" spans="1:10" s="11" customFormat="1" ht="15.75" x14ac:dyDescent="0.25">
      <c r="A1021" s="58">
        <v>1017</v>
      </c>
      <c r="B1021" s="45" t="str">
        <f t="shared" si="15"/>
        <v>50057931I0000011683</v>
      </c>
      <c r="C1021" s="25" t="s">
        <v>825</v>
      </c>
      <c r="D1021" s="26">
        <v>50057931</v>
      </c>
      <c r="E1021" s="26" t="s">
        <v>2319</v>
      </c>
      <c r="F1021" s="26" t="s">
        <v>5</v>
      </c>
      <c r="G1021" s="27">
        <v>3</v>
      </c>
      <c r="H1021" s="30">
        <v>2284.38</v>
      </c>
      <c r="I1021" s="30">
        <v>6853.14</v>
      </c>
      <c r="J1021" s="55" t="s">
        <v>2940</v>
      </c>
    </row>
    <row r="1022" spans="1:10" s="11" customFormat="1" ht="15.75" x14ac:dyDescent="0.25">
      <c r="A1022" s="58">
        <v>1018</v>
      </c>
      <c r="B1022" s="45" t="str">
        <f t="shared" si="15"/>
        <v>50057923I0000011696</v>
      </c>
      <c r="C1022" s="25" t="s">
        <v>826</v>
      </c>
      <c r="D1022" s="26">
        <v>50057923</v>
      </c>
      <c r="E1022" s="26" t="s">
        <v>2320</v>
      </c>
      <c r="F1022" s="26" t="s">
        <v>5</v>
      </c>
      <c r="G1022" s="27">
        <v>6</v>
      </c>
      <c r="H1022" s="30">
        <v>1623.56</v>
      </c>
      <c r="I1022" s="30">
        <v>9741.36</v>
      </c>
      <c r="J1022" s="55" t="s">
        <v>2940</v>
      </c>
    </row>
    <row r="1023" spans="1:10" s="11" customFormat="1" ht="15.75" x14ac:dyDescent="0.25">
      <c r="A1023" s="58">
        <v>1019</v>
      </c>
      <c r="B1023" s="45" t="str">
        <f t="shared" si="15"/>
        <v>50057903I0000011706</v>
      </c>
      <c r="C1023" s="25" t="s">
        <v>827</v>
      </c>
      <c r="D1023" s="26">
        <v>50057903</v>
      </c>
      <c r="E1023" s="26" t="s">
        <v>2321</v>
      </c>
      <c r="F1023" s="26" t="s">
        <v>5</v>
      </c>
      <c r="G1023" s="27">
        <v>6</v>
      </c>
      <c r="H1023" s="30">
        <v>406.88</v>
      </c>
      <c r="I1023" s="30">
        <v>2441.2800000000002</v>
      </c>
      <c r="J1023" s="55" t="s">
        <v>2940</v>
      </c>
    </row>
    <row r="1024" spans="1:10" s="11" customFormat="1" ht="15.75" x14ac:dyDescent="0.25">
      <c r="A1024" s="58">
        <v>1020</v>
      </c>
      <c r="B1024" s="45" t="str">
        <f t="shared" si="15"/>
        <v>50058206I0000011712</v>
      </c>
      <c r="C1024" s="25" t="s">
        <v>828</v>
      </c>
      <c r="D1024" s="26">
        <v>50058206</v>
      </c>
      <c r="E1024" s="26" t="s">
        <v>2322</v>
      </c>
      <c r="F1024" s="26" t="s">
        <v>5</v>
      </c>
      <c r="G1024" s="27">
        <v>2</v>
      </c>
      <c r="H1024" s="30">
        <v>22963.05</v>
      </c>
      <c r="I1024" s="30">
        <v>45926.1</v>
      </c>
      <c r="J1024" s="55" t="s">
        <v>2940</v>
      </c>
    </row>
    <row r="1025" spans="1:10" s="11" customFormat="1" ht="15.75" x14ac:dyDescent="0.25">
      <c r="A1025" s="58">
        <v>1021</v>
      </c>
      <c r="B1025" s="45" t="str">
        <f t="shared" si="15"/>
        <v>50058189I0000011721</v>
      </c>
      <c r="C1025" s="25" t="s">
        <v>829</v>
      </c>
      <c r="D1025" s="26">
        <v>50058189</v>
      </c>
      <c r="E1025" s="26" t="s">
        <v>2323</v>
      </c>
      <c r="F1025" s="26" t="s">
        <v>5</v>
      </c>
      <c r="G1025" s="27">
        <v>1</v>
      </c>
      <c r="H1025" s="30">
        <v>10044.81</v>
      </c>
      <c r="I1025" s="30">
        <v>10044.81</v>
      </c>
      <c r="J1025" s="55" t="s">
        <v>2940</v>
      </c>
    </row>
    <row r="1026" spans="1:10" s="11" customFormat="1" ht="15.75" x14ac:dyDescent="0.25">
      <c r="A1026" s="58">
        <v>1022</v>
      </c>
      <c r="B1026" s="45" t="str">
        <f t="shared" si="15"/>
        <v>50057988I0000011732</v>
      </c>
      <c r="C1026" s="25" t="s">
        <v>830</v>
      </c>
      <c r="D1026" s="26">
        <v>50057988</v>
      </c>
      <c r="E1026" s="26" t="s">
        <v>2324</v>
      </c>
      <c r="F1026" s="26" t="s">
        <v>5</v>
      </c>
      <c r="G1026" s="27">
        <v>2</v>
      </c>
      <c r="H1026" s="30">
        <v>13589.46</v>
      </c>
      <c r="I1026" s="30">
        <v>27178.92</v>
      </c>
      <c r="J1026" s="55" t="s">
        <v>2940</v>
      </c>
    </row>
    <row r="1027" spans="1:10" s="11" customFormat="1" ht="15.75" x14ac:dyDescent="0.25">
      <c r="A1027" s="58">
        <v>1023</v>
      </c>
      <c r="B1027" s="45" t="str">
        <f t="shared" si="15"/>
        <v>50057962I0000011742</v>
      </c>
      <c r="C1027" s="25" t="s">
        <v>831</v>
      </c>
      <c r="D1027" s="26">
        <v>50057962</v>
      </c>
      <c r="E1027" s="26" t="s">
        <v>2325</v>
      </c>
      <c r="F1027" s="26" t="s">
        <v>5</v>
      </c>
      <c r="G1027" s="27">
        <v>2</v>
      </c>
      <c r="H1027" s="30">
        <v>296.92</v>
      </c>
      <c r="I1027" s="30">
        <v>593.84</v>
      </c>
      <c r="J1027" s="55" t="s">
        <v>2940</v>
      </c>
    </row>
    <row r="1028" spans="1:10" s="11" customFormat="1" ht="15.75" x14ac:dyDescent="0.25">
      <c r="A1028" s="58">
        <v>1024</v>
      </c>
      <c r="B1028" s="45" t="str">
        <f t="shared" si="15"/>
        <v>50057999I0000011752</v>
      </c>
      <c r="C1028" s="25" t="s">
        <v>832</v>
      </c>
      <c r="D1028" s="26">
        <v>50057999</v>
      </c>
      <c r="E1028" s="26" t="s">
        <v>2326</v>
      </c>
      <c r="F1028" s="26" t="s">
        <v>5</v>
      </c>
      <c r="G1028" s="27">
        <v>2</v>
      </c>
      <c r="H1028" s="30">
        <v>6099.56</v>
      </c>
      <c r="I1028" s="30">
        <v>12199.12</v>
      </c>
      <c r="J1028" s="55" t="s">
        <v>2940</v>
      </c>
    </row>
    <row r="1029" spans="1:10" s="11" customFormat="1" ht="15.75" x14ac:dyDescent="0.25">
      <c r="A1029" s="58">
        <v>1025</v>
      </c>
      <c r="B1029" s="45" t="str">
        <f t="shared" si="15"/>
        <v>50057995I0000011764</v>
      </c>
      <c r="C1029" s="25" t="s">
        <v>833</v>
      </c>
      <c r="D1029" s="26">
        <v>50057995</v>
      </c>
      <c r="E1029" s="26" t="s">
        <v>2327</v>
      </c>
      <c r="F1029" s="26" t="s">
        <v>5</v>
      </c>
      <c r="G1029" s="27">
        <v>4</v>
      </c>
      <c r="H1029" s="30">
        <v>39019.24</v>
      </c>
      <c r="I1029" s="30">
        <v>156076.96</v>
      </c>
      <c r="J1029" s="55" t="s">
        <v>2940</v>
      </c>
    </row>
    <row r="1030" spans="1:10" s="11" customFormat="1" ht="15.75" x14ac:dyDescent="0.25">
      <c r="A1030" s="58">
        <v>1026</v>
      </c>
      <c r="B1030" s="45" t="str">
        <f t="shared" ref="B1030:B1093" si="16">CONCATENATE(D1030,E1030,G1030)</f>
        <v>50057994I0000011772</v>
      </c>
      <c r="C1030" s="25" t="s">
        <v>834</v>
      </c>
      <c r="D1030" s="26">
        <v>50057994</v>
      </c>
      <c r="E1030" s="26" t="s">
        <v>2328</v>
      </c>
      <c r="F1030" s="26" t="s">
        <v>5</v>
      </c>
      <c r="G1030" s="27">
        <v>2</v>
      </c>
      <c r="H1030" s="30">
        <v>37063.79</v>
      </c>
      <c r="I1030" s="30">
        <v>74127.58</v>
      </c>
      <c r="J1030" s="55" t="s">
        <v>2940</v>
      </c>
    </row>
    <row r="1031" spans="1:10" s="11" customFormat="1" ht="15.75" x14ac:dyDescent="0.25">
      <c r="A1031" s="58">
        <v>1027</v>
      </c>
      <c r="B1031" s="45" t="str">
        <f t="shared" si="16"/>
        <v>50057949I0000011784</v>
      </c>
      <c r="C1031" s="25" t="s">
        <v>835</v>
      </c>
      <c r="D1031" s="26">
        <v>50057949</v>
      </c>
      <c r="E1031" s="26" t="s">
        <v>2329</v>
      </c>
      <c r="F1031" s="26" t="s">
        <v>5</v>
      </c>
      <c r="G1031" s="27">
        <v>4</v>
      </c>
      <c r="H1031" s="30">
        <v>3854.02</v>
      </c>
      <c r="I1031" s="30">
        <v>15416.08</v>
      </c>
      <c r="J1031" s="55" t="s">
        <v>2940</v>
      </c>
    </row>
    <row r="1032" spans="1:10" s="11" customFormat="1" ht="15.75" x14ac:dyDescent="0.25">
      <c r="A1032" s="58">
        <v>1028</v>
      </c>
      <c r="B1032" s="45" t="str">
        <f t="shared" si="16"/>
        <v>50058205I0000011792</v>
      </c>
      <c r="C1032" s="25" t="s">
        <v>836</v>
      </c>
      <c r="D1032" s="26">
        <v>50058205</v>
      </c>
      <c r="E1032" s="26" t="s">
        <v>2330</v>
      </c>
      <c r="F1032" s="26" t="s">
        <v>5</v>
      </c>
      <c r="G1032" s="27">
        <v>2</v>
      </c>
      <c r="H1032" s="30">
        <v>27816.7</v>
      </c>
      <c r="I1032" s="30">
        <v>55633.4</v>
      </c>
      <c r="J1032" s="55" t="s">
        <v>2940</v>
      </c>
    </row>
    <row r="1033" spans="1:10" s="11" customFormat="1" ht="15.75" x14ac:dyDescent="0.25">
      <c r="A1033" s="58">
        <v>1029</v>
      </c>
      <c r="B1033" s="45" t="str">
        <f t="shared" si="16"/>
        <v>50057960I00000118010</v>
      </c>
      <c r="C1033" s="25" t="s">
        <v>837</v>
      </c>
      <c r="D1033" s="26">
        <v>50057960</v>
      </c>
      <c r="E1033" s="26" t="s">
        <v>2331</v>
      </c>
      <c r="F1033" s="26" t="s">
        <v>5</v>
      </c>
      <c r="G1033" s="27">
        <v>10</v>
      </c>
      <c r="H1033" s="30">
        <v>367.97</v>
      </c>
      <c r="I1033" s="30">
        <v>3679.7</v>
      </c>
      <c r="J1033" s="55" t="s">
        <v>2940</v>
      </c>
    </row>
    <row r="1034" spans="1:10" s="11" customFormat="1" ht="15.75" x14ac:dyDescent="0.25">
      <c r="A1034" s="58">
        <v>1030</v>
      </c>
      <c r="B1034" s="45" t="str">
        <f t="shared" si="16"/>
        <v>50057990I0000011811</v>
      </c>
      <c r="C1034" s="25" t="s">
        <v>838</v>
      </c>
      <c r="D1034" s="26">
        <v>50057990</v>
      </c>
      <c r="E1034" s="26" t="s">
        <v>2332</v>
      </c>
      <c r="F1034" s="26" t="s">
        <v>5</v>
      </c>
      <c r="G1034" s="27">
        <v>1</v>
      </c>
      <c r="H1034" s="30">
        <v>63499.85</v>
      </c>
      <c r="I1034" s="30">
        <v>63499.85</v>
      </c>
      <c r="J1034" s="55" t="s">
        <v>2940</v>
      </c>
    </row>
    <row r="1035" spans="1:10" s="11" customFormat="1" ht="15.75" x14ac:dyDescent="0.25">
      <c r="A1035" s="58">
        <v>1031</v>
      </c>
      <c r="B1035" s="45" t="str">
        <f t="shared" si="16"/>
        <v>50057990I0000011821</v>
      </c>
      <c r="C1035" s="25" t="s">
        <v>838</v>
      </c>
      <c r="D1035" s="26">
        <v>50057990</v>
      </c>
      <c r="E1035" s="26" t="s">
        <v>2333</v>
      </c>
      <c r="F1035" s="26" t="s">
        <v>5</v>
      </c>
      <c r="G1035" s="27">
        <v>1</v>
      </c>
      <c r="H1035" s="30">
        <v>63499.85</v>
      </c>
      <c r="I1035" s="30">
        <v>63499.85</v>
      </c>
      <c r="J1035" s="55" t="s">
        <v>2940</v>
      </c>
    </row>
    <row r="1036" spans="1:10" s="11" customFormat="1" ht="15.75" x14ac:dyDescent="0.25">
      <c r="A1036" s="58">
        <v>1032</v>
      </c>
      <c r="B1036" s="45" t="str">
        <f t="shared" si="16"/>
        <v>50057911I0000011831</v>
      </c>
      <c r="C1036" s="25" t="s">
        <v>839</v>
      </c>
      <c r="D1036" s="26">
        <v>50057911</v>
      </c>
      <c r="E1036" s="26" t="s">
        <v>2334</v>
      </c>
      <c r="F1036" s="26" t="s">
        <v>5</v>
      </c>
      <c r="G1036" s="27">
        <v>1</v>
      </c>
      <c r="H1036" s="30">
        <v>701</v>
      </c>
      <c r="I1036" s="30">
        <v>701</v>
      </c>
      <c r="J1036" s="55" t="s">
        <v>2940</v>
      </c>
    </row>
    <row r="1037" spans="1:10" s="11" customFormat="1" ht="15.75" x14ac:dyDescent="0.25">
      <c r="A1037" s="58">
        <v>1033</v>
      </c>
      <c r="B1037" s="45" t="str">
        <f t="shared" si="16"/>
        <v>50057928I0000011845</v>
      </c>
      <c r="C1037" s="25" t="s">
        <v>840</v>
      </c>
      <c r="D1037" s="26">
        <v>50057928</v>
      </c>
      <c r="E1037" s="26" t="s">
        <v>2335</v>
      </c>
      <c r="F1037" s="26" t="s">
        <v>5</v>
      </c>
      <c r="G1037" s="27">
        <v>5</v>
      </c>
      <c r="H1037" s="30">
        <v>1822.91</v>
      </c>
      <c r="I1037" s="30">
        <v>9114.5499999999993</v>
      </c>
      <c r="J1037" s="55" t="s">
        <v>2940</v>
      </c>
    </row>
    <row r="1038" spans="1:10" s="11" customFormat="1" ht="15.75" x14ac:dyDescent="0.25">
      <c r="A1038" s="58">
        <v>1034</v>
      </c>
      <c r="B1038" s="45" t="str">
        <f t="shared" si="16"/>
        <v>50057934I0000011851</v>
      </c>
      <c r="C1038" s="25" t="s">
        <v>841</v>
      </c>
      <c r="D1038" s="26">
        <v>50057934</v>
      </c>
      <c r="E1038" s="26" t="s">
        <v>2336</v>
      </c>
      <c r="F1038" s="26" t="s">
        <v>5</v>
      </c>
      <c r="G1038" s="27">
        <v>1</v>
      </c>
      <c r="H1038" s="30">
        <v>2154.7399999999998</v>
      </c>
      <c r="I1038" s="30">
        <v>2154.7399999999998</v>
      </c>
      <c r="J1038" s="55" t="s">
        <v>2940</v>
      </c>
    </row>
    <row r="1039" spans="1:10" s="11" customFormat="1" ht="15.75" x14ac:dyDescent="0.25">
      <c r="A1039" s="58">
        <v>1035</v>
      </c>
      <c r="B1039" s="45" t="str">
        <f t="shared" si="16"/>
        <v>50057935I0000011862</v>
      </c>
      <c r="C1039" s="25" t="s">
        <v>842</v>
      </c>
      <c r="D1039" s="26">
        <v>50057935</v>
      </c>
      <c r="E1039" s="26" t="s">
        <v>2337</v>
      </c>
      <c r="F1039" s="26" t="s">
        <v>5</v>
      </c>
      <c r="G1039" s="27">
        <v>2</v>
      </c>
      <c r="H1039" s="30">
        <v>2440.8000000000002</v>
      </c>
      <c r="I1039" s="30">
        <v>4881.6000000000004</v>
      </c>
      <c r="J1039" s="55" t="s">
        <v>2940</v>
      </c>
    </row>
    <row r="1040" spans="1:10" s="11" customFormat="1" ht="15.75" x14ac:dyDescent="0.25">
      <c r="A1040" s="58">
        <v>1036</v>
      </c>
      <c r="B1040" s="45" t="str">
        <f t="shared" si="16"/>
        <v>50057946I0000011871</v>
      </c>
      <c r="C1040" s="25" t="s">
        <v>843</v>
      </c>
      <c r="D1040" s="26">
        <v>50057946</v>
      </c>
      <c r="E1040" s="26" t="s">
        <v>2338</v>
      </c>
      <c r="F1040" s="26" t="s">
        <v>5</v>
      </c>
      <c r="G1040" s="27">
        <v>1</v>
      </c>
      <c r="H1040" s="30">
        <v>1702.7</v>
      </c>
      <c r="I1040" s="30">
        <v>1702.7</v>
      </c>
      <c r="J1040" s="55" t="s">
        <v>2940</v>
      </c>
    </row>
    <row r="1041" spans="1:10" s="11" customFormat="1" ht="15.75" x14ac:dyDescent="0.25">
      <c r="A1041" s="58">
        <v>1037</v>
      </c>
      <c r="B1041" s="45" t="str">
        <f t="shared" si="16"/>
        <v>50057971I0000011886</v>
      </c>
      <c r="C1041" s="25" t="s">
        <v>844</v>
      </c>
      <c r="D1041" s="26">
        <v>50057971</v>
      </c>
      <c r="E1041" s="26" t="s">
        <v>2339</v>
      </c>
      <c r="F1041" s="26" t="s">
        <v>5</v>
      </c>
      <c r="G1041" s="27">
        <v>6</v>
      </c>
      <c r="H1041" s="30">
        <v>367.1</v>
      </c>
      <c r="I1041" s="30">
        <v>2202.6</v>
      </c>
      <c r="J1041" s="55" t="s">
        <v>2940</v>
      </c>
    </row>
    <row r="1042" spans="1:10" s="11" customFormat="1" ht="15.75" x14ac:dyDescent="0.25">
      <c r="A1042" s="58">
        <v>1038</v>
      </c>
      <c r="B1042" s="45" t="str">
        <f t="shared" si="16"/>
        <v>50057945I0000011891</v>
      </c>
      <c r="C1042" s="25" t="s">
        <v>845</v>
      </c>
      <c r="D1042" s="26">
        <v>50057945</v>
      </c>
      <c r="E1042" s="26" t="s">
        <v>2340</v>
      </c>
      <c r="F1042" s="26" t="s">
        <v>5</v>
      </c>
      <c r="G1042" s="27">
        <v>1</v>
      </c>
      <c r="H1042" s="30">
        <v>2049.29</v>
      </c>
      <c r="I1042" s="30">
        <v>2049.29</v>
      </c>
      <c r="J1042" s="55" t="s">
        <v>2940</v>
      </c>
    </row>
    <row r="1043" spans="1:10" s="11" customFormat="1" ht="15.75" x14ac:dyDescent="0.25">
      <c r="A1043" s="58">
        <v>1039</v>
      </c>
      <c r="B1043" s="45" t="str">
        <f t="shared" si="16"/>
        <v>50057951I0000011901</v>
      </c>
      <c r="C1043" s="25" t="s">
        <v>846</v>
      </c>
      <c r="D1043" s="26">
        <v>50057951</v>
      </c>
      <c r="E1043" s="26" t="s">
        <v>2341</v>
      </c>
      <c r="F1043" s="26" t="s">
        <v>5</v>
      </c>
      <c r="G1043" s="27">
        <v>1</v>
      </c>
      <c r="H1043" s="30">
        <v>4395.3900000000003</v>
      </c>
      <c r="I1043" s="30">
        <v>4395.3900000000003</v>
      </c>
      <c r="J1043" s="55" t="s">
        <v>2940</v>
      </c>
    </row>
    <row r="1044" spans="1:10" s="11" customFormat="1" ht="15.75" x14ac:dyDescent="0.25">
      <c r="A1044" s="58">
        <v>1040</v>
      </c>
      <c r="B1044" s="45" t="str">
        <f t="shared" si="16"/>
        <v>50057961I0000011913</v>
      </c>
      <c r="C1044" s="25" t="s">
        <v>847</v>
      </c>
      <c r="D1044" s="26">
        <v>50057961</v>
      </c>
      <c r="E1044" s="26" t="s">
        <v>2342</v>
      </c>
      <c r="F1044" s="26" t="s">
        <v>5</v>
      </c>
      <c r="G1044" s="27">
        <v>3</v>
      </c>
      <c r="H1044" s="30">
        <v>286.06</v>
      </c>
      <c r="I1044" s="30">
        <v>858.18</v>
      </c>
      <c r="J1044" s="55" t="s">
        <v>2940</v>
      </c>
    </row>
    <row r="1045" spans="1:10" s="11" customFormat="1" ht="15.75" x14ac:dyDescent="0.25">
      <c r="A1045" s="58">
        <v>1041</v>
      </c>
      <c r="B1045" s="45" t="str">
        <f t="shared" si="16"/>
        <v>50058218I0000011922</v>
      </c>
      <c r="C1045" s="25" t="s">
        <v>848</v>
      </c>
      <c r="D1045" s="26">
        <v>50058218</v>
      </c>
      <c r="E1045" s="26" t="s">
        <v>2343</v>
      </c>
      <c r="F1045" s="26" t="s">
        <v>5</v>
      </c>
      <c r="G1045" s="27">
        <v>2</v>
      </c>
      <c r="H1045" s="30">
        <v>1320.96</v>
      </c>
      <c r="I1045" s="30">
        <v>2641.92</v>
      </c>
      <c r="J1045" s="55" t="s">
        <v>2940</v>
      </c>
    </row>
    <row r="1046" spans="1:10" s="11" customFormat="1" ht="15.75" x14ac:dyDescent="0.25">
      <c r="A1046" s="58">
        <v>1042</v>
      </c>
      <c r="B1046" s="45" t="str">
        <f t="shared" si="16"/>
        <v>50058176I0000011932</v>
      </c>
      <c r="C1046" s="25" t="s">
        <v>849</v>
      </c>
      <c r="D1046" s="26">
        <v>50058176</v>
      </c>
      <c r="E1046" s="26" t="s">
        <v>2344</v>
      </c>
      <c r="F1046" s="26" t="s">
        <v>5</v>
      </c>
      <c r="G1046" s="27">
        <v>2</v>
      </c>
      <c r="H1046" s="30">
        <v>1516.22</v>
      </c>
      <c r="I1046" s="30">
        <v>3032.44</v>
      </c>
      <c r="J1046" s="55" t="s">
        <v>2940</v>
      </c>
    </row>
    <row r="1047" spans="1:10" s="11" customFormat="1" ht="15.75" x14ac:dyDescent="0.25">
      <c r="A1047" s="58">
        <v>1043</v>
      </c>
      <c r="B1047" s="45" t="str">
        <f t="shared" si="16"/>
        <v>50058185I0000011941</v>
      </c>
      <c r="C1047" s="25" t="s">
        <v>850</v>
      </c>
      <c r="D1047" s="26">
        <v>50058185</v>
      </c>
      <c r="E1047" s="26" t="s">
        <v>2345</v>
      </c>
      <c r="F1047" s="26" t="s">
        <v>5</v>
      </c>
      <c r="G1047" s="27">
        <v>1</v>
      </c>
      <c r="H1047" s="30">
        <v>1320.96</v>
      </c>
      <c r="I1047" s="30">
        <v>1320.96</v>
      </c>
      <c r="J1047" s="55" t="s">
        <v>2940</v>
      </c>
    </row>
    <row r="1048" spans="1:10" s="11" customFormat="1" ht="15.75" x14ac:dyDescent="0.25">
      <c r="A1048" s="58">
        <v>1044</v>
      </c>
      <c r="B1048" s="45" t="str">
        <f t="shared" si="16"/>
        <v>50058201I0000011956</v>
      </c>
      <c r="C1048" s="25" t="s">
        <v>851</v>
      </c>
      <c r="D1048" s="26">
        <v>50058201</v>
      </c>
      <c r="E1048" s="26" t="s">
        <v>2346</v>
      </c>
      <c r="F1048" s="26" t="s">
        <v>5</v>
      </c>
      <c r="G1048" s="27">
        <v>6</v>
      </c>
      <c r="H1048" s="30">
        <v>1320.96</v>
      </c>
      <c r="I1048" s="30">
        <v>7925.76</v>
      </c>
      <c r="J1048" s="55" t="s">
        <v>2940</v>
      </c>
    </row>
    <row r="1049" spans="1:10" s="11" customFormat="1" ht="15.75" x14ac:dyDescent="0.25">
      <c r="A1049" s="58">
        <v>1045</v>
      </c>
      <c r="B1049" s="45" t="str">
        <f t="shared" si="16"/>
        <v>50058202I0000011968</v>
      </c>
      <c r="C1049" s="25" t="s">
        <v>852</v>
      </c>
      <c r="D1049" s="26">
        <v>50058202</v>
      </c>
      <c r="E1049" s="26" t="s">
        <v>2347</v>
      </c>
      <c r="F1049" s="26" t="s">
        <v>5</v>
      </c>
      <c r="G1049" s="27">
        <v>8</v>
      </c>
      <c r="H1049" s="30">
        <v>1177.44</v>
      </c>
      <c r="I1049" s="30">
        <v>9419.52</v>
      </c>
      <c r="J1049" s="55" t="s">
        <v>2940</v>
      </c>
    </row>
    <row r="1050" spans="1:10" s="11" customFormat="1" ht="15.75" x14ac:dyDescent="0.25">
      <c r="A1050" s="58">
        <v>1046</v>
      </c>
      <c r="B1050" s="45" t="str">
        <f t="shared" si="16"/>
        <v>50058215I0000011973</v>
      </c>
      <c r="C1050" s="25" t="s">
        <v>853</v>
      </c>
      <c r="D1050" s="26">
        <v>50058215</v>
      </c>
      <c r="E1050" s="26" t="s">
        <v>2348</v>
      </c>
      <c r="F1050" s="26" t="s">
        <v>5</v>
      </c>
      <c r="G1050" s="27">
        <v>3</v>
      </c>
      <c r="H1050" s="30">
        <v>1320.96</v>
      </c>
      <c r="I1050" s="30">
        <v>3962.88</v>
      </c>
      <c r="J1050" s="55" t="s">
        <v>2940</v>
      </c>
    </row>
    <row r="1051" spans="1:10" s="11" customFormat="1" ht="15.75" x14ac:dyDescent="0.25">
      <c r="A1051" s="58">
        <v>1047</v>
      </c>
      <c r="B1051" s="45" t="str">
        <f t="shared" si="16"/>
        <v>10085214I00000119874</v>
      </c>
      <c r="C1051" s="25" t="s">
        <v>37</v>
      </c>
      <c r="D1051" s="26">
        <v>10085214</v>
      </c>
      <c r="E1051" s="26" t="s">
        <v>2349</v>
      </c>
      <c r="F1051" s="26" t="s">
        <v>5</v>
      </c>
      <c r="G1051" s="27">
        <v>74</v>
      </c>
      <c r="H1051" s="30">
        <v>32.47</v>
      </c>
      <c r="I1051" s="30">
        <v>2402.7800000000002</v>
      </c>
      <c r="J1051" s="55" t="s">
        <v>2940</v>
      </c>
    </row>
    <row r="1052" spans="1:10" s="11" customFormat="1" ht="15.75" x14ac:dyDescent="0.25">
      <c r="A1052" s="58">
        <v>1048</v>
      </c>
      <c r="B1052" s="45" t="str">
        <f t="shared" si="16"/>
        <v>10085214I000001199368</v>
      </c>
      <c r="C1052" s="25" t="s">
        <v>37</v>
      </c>
      <c r="D1052" s="26">
        <v>10085214</v>
      </c>
      <c r="E1052" s="26" t="s">
        <v>2350</v>
      </c>
      <c r="F1052" s="26" t="s">
        <v>5</v>
      </c>
      <c r="G1052" s="27">
        <v>368</v>
      </c>
      <c r="H1052" s="30">
        <v>35.020000000000003</v>
      </c>
      <c r="I1052" s="30">
        <v>12887.36</v>
      </c>
      <c r="J1052" s="55" t="s">
        <v>2940</v>
      </c>
    </row>
    <row r="1053" spans="1:10" s="11" customFormat="1" ht="15.75" x14ac:dyDescent="0.25">
      <c r="A1053" s="58">
        <v>1049</v>
      </c>
      <c r="B1053" s="45" t="str">
        <f t="shared" si="16"/>
        <v>10083634I000001200970</v>
      </c>
      <c r="C1053" s="25" t="s">
        <v>854</v>
      </c>
      <c r="D1053" s="26">
        <v>10083634</v>
      </c>
      <c r="E1053" s="26" t="s">
        <v>2351</v>
      </c>
      <c r="F1053" s="26" t="s">
        <v>5</v>
      </c>
      <c r="G1053" s="27">
        <v>970</v>
      </c>
      <c r="H1053" s="30">
        <v>34.64</v>
      </c>
      <c r="I1053" s="30">
        <v>33600.800000000003</v>
      </c>
      <c r="J1053" s="55" t="s">
        <v>2941</v>
      </c>
    </row>
    <row r="1054" spans="1:10" s="11" customFormat="1" ht="15.75" x14ac:dyDescent="0.25">
      <c r="A1054" s="58">
        <v>1050</v>
      </c>
      <c r="B1054" s="45" t="str">
        <f t="shared" si="16"/>
        <v>10083634I0000012011000</v>
      </c>
      <c r="C1054" s="25" t="s">
        <v>854</v>
      </c>
      <c r="D1054" s="26">
        <v>10083634</v>
      </c>
      <c r="E1054" s="26" t="s">
        <v>2352</v>
      </c>
      <c r="F1054" s="26" t="s">
        <v>5</v>
      </c>
      <c r="G1054" s="27">
        <v>1000</v>
      </c>
      <c r="H1054" s="30">
        <v>39.700000000000003</v>
      </c>
      <c r="I1054" s="30">
        <v>39700</v>
      </c>
      <c r="J1054" s="55" t="s">
        <v>2941</v>
      </c>
    </row>
    <row r="1055" spans="1:10" s="11" customFormat="1" ht="15.75" x14ac:dyDescent="0.25">
      <c r="A1055" s="58">
        <v>1051</v>
      </c>
      <c r="B1055" s="45" t="str">
        <f t="shared" si="16"/>
        <v>10083634I0000012021500</v>
      </c>
      <c r="C1055" s="25" t="s">
        <v>854</v>
      </c>
      <c r="D1055" s="26">
        <v>10083634</v>
      </c>
      <c r="E1055" s="26" t="s">
        <v>2353</v>
      </c>
      <c r="F1055" s="26" t="s">
        <v>5</v>
      </c>
      <c r="G1055" s="27">
        <v>1500</v>
      </c>
      <c r="H1055" s="30">
        <v>34.06</v>
      </c>
      <c r="I1055" s="30">
        <v>51090</v>
      </c>
      <c r="J1055" s="55" t="s">
        <v>2941</v>
      </c>
    </row>
    <row r="1056" spans="1:10" s="11" customFormat="1" ht="15.75" x14ac:dyDescent="0.25">
      <c r="A1056" s="58">
        <v>1052</v>
      </c>
      <c r="B1056" s="45" t="str">
        <f t="shared" si="16"/>
        <v>10083380I0000012035</v>
      </c>
      <c r="C1056" s="25" t="s">
        <v>855</v>
      </c>
      <c r="D1056" s="26">
        <v>10083380</v>
      </c>
      <c r="E1056" s="26" t="s">
        <v>2354</v>
      </c>
      <c r="F1056" s="26" t="s">
        <v>5</v>
      </c>
      <c r="G1056" s="27">
        <v>5</v>
      </c>
      <c r="H1056" s="30">
        <v>66.099999999999994</v>
      </c>
      <c r="I1056" s="30">
        <v>330.5</v>
      </c>
      <c r="J1056" s="55" t="s">
        <v>2941</v>
      </c>
    </row>
    <row r="1057" spans="1:10" s="11" customFormat="1" ht="15.75" x14ac:dyDescent="0.25">
      <c r="A1057" s="58">
        <v>1053</v>
      </c>
      <c r="B1057" s="45" t="str">
        <f t="shared" si="16"/>
        <v>10083380I00000120410</v>
      </c>
      <c r="C1057" s="25" t="s">
        <v>855</v>
      </c>
      <c r="D1057" s="26">
        <v>10083380</v>
      </c>
      <c r="E1057" s="26" t="s">
        <v>2355</v>
      </c>
      <c r="F1057" s="26" t="s">
        <v>5</v>
      </c>
      <c r="G1057" s="27">
        <v>10</v>
      </c>
      <c r="H1057" s="30">
        <v>68.5</v>
      </c>
      <c r="I1057" s="30">
        <v>685</v>
      </c>
      <c r="J1057" s="55" t="s">
        <v>2941</v>
      </c>
    </row>
    <row r="1058" spans="1:10" s="11" customFormat="1" ht="15.75" x14ac:dyDescent="0.25">
      <c r="A1058" s="58">
        <v>1054</v>
      </c>
      <c r="B1058" s="45" t="str">
        <f t="shared" si="16"/>
        <v>10083380I00000120550</v>
      </c>
      <c r="C1058" s="25" t="s">
        <v>855</v>
      </c>
      <c r="D1058" s="26">
        <v>10083380</v>
      </c>
      <c r="E1058" s="26" t="s">
        <v>2356</v>
      </c>
      <c r="F1058" s="26" t="s">
        <v>5</v>
      </c>
      <c r="G1058" s="27">
        <v>50</v>
      </c>
      <c r="H1058" s="30">
        <v>66.099999999999994</v>
      </c>
      <c r="I1058" s="30">
        <v>3305</v>
      </c>
      <c r="J1058" s="55" t="s">
        <v>2941</v>
      </c>
    </row>
    <row r="1059" spans="1:10" s="11" customFormat="1" ht="15.75" x14ac:dyDescent="0.25">
      <c r="A1059" s="58">
        <v>1055</v>
      </c>
      <c r="B1059" s="45" t="str">
        <f t="shared" si="16"/>
        <v>10083635I000001206200</v>
      </c>
      <c r="C1059" s="25" t="s">
        <v>856</v>
      </c>
      <c r="D1059" s="26">
        <v>10083635</v>
      </c>
      <c r="E1059" s="26" t="s">
        <v>2357</v>
      </c>
      <c r="F1059" s="26" t="s">
        <v>5</v>
      </c>
      <c r="G1059" s="27">
        <v>200</v>
      </c>
      <c r="H1059" s="30">
        <v>59.98</v>
      </c>
      <c r="I1059" s="30">
        <v>11996</v>
      </c>
      <c r="J1059" s="55" t="s">
        <v>2941</v>
      </c>
    </row>
    <row r="1060" spans="1:10" s="11" customFormat="1" ht="14.25" customHeight="1" x14ac:dyDescent="0.25">
      <c r="A1060" s="58">
        <v>1056</v>
      </c>
      <c r="B1060" s="45" t="str">
        <f t="shared" si="16"/>
        <v>10083635I000001207204</v>
      </c>
      <c r="C1060" s="25" t="s">
        <v>856</v>
      </c>
      <c r="D1060" s="26">
        <v>10083635</v>
      </c>
      <c r="E1060" s="26" t="s">
        <v>2358</v>
      </c>
      <c r="F1060" s="26" t="s">
        <v>5</v>
      </c>
      <c r="G1060" s="27">
        <v>204</v>
      </c>
      <c r="H1060" s="30">
        <v>59.98</v>
      </c>
      <c r="I1060" s="30">
        <v>12235.92</v>
      </c>
      <c r="J1060" s="55" t="s">
        <v>2941</v>
      </c>
    </row>
    <row r="1061" spans="1:10" s="11" customFormat="1" ht="15.75" x14ac:dyDescent="0.25">
      <c r="A1061" s="58">
        <v>1057</v>
      </c>
      <c r="B1061" s="45" t="str">
        <f t="shared" si="16"/>
        <v>10083635I000001208845</v>
      </c>
      <c r="C1061" s="25" t="s">
        <v>856</v>
      </c>
      <c r="D1061" s="26">
        <v>10083635</v>
      </c>
      <c r="E1061" s="26" t="s">
        <v>2359</v>
      </c>
      <c r="F1061" s="26" t="s">
        <v>5</v>
      </c>
      <c r="G1061" s="27">
        <v>845</v>
      </c>
      <c r="H1061" s="30">
        <v>62.16</v>
      </c>
      <c r="I1061" s="30">
        <v>52525.2</v>
      </c>
      <c r="J1061" s="55" t="s">
        <v>2941</v>
      </c>
    </row>
    <row r="1062" spans="1:10" s="11" customFormat="1" ht="15.75" x14ac:dyDescent="0.25">
      <c r="A1062" s="58">
        <v>1058</v>
      </c>
      <c r="B1062" s="45" t="str">
        <f t="shared" si="16"/>
        <v>10083635I0000012091504</v>
      </c>
      <c r="C1062" s="25" t="s">
        <v>856</v>
      </c>
      <c r="D1062" s="26">
        <v>10083635</v>
      </c>
      <c r="E1062" s="26" t="s">
        <v>2360</v>
      </c>
      <c r="F1062" s="26" t="s">
        <v>5</v>
      </c>
      <c r="G1062" s="27">
        <v>1504</v>
      </c>
      <c r="H1062" s="30">
        <v>59.98</v>
      </c>
      <c r="I1062" s="30">
        <v>90209.919999999998</v>
      </c>
      <c r="J1062" s="55" t="s">
        <v>2941</v>
      </c>
    </row>
    <row r="1063" spans="1:10" s="11" customFormat="1" ht="15.75" x14ac:dyDescent="0.25">
      <c r="A1063" s="58">
        <v>1059</v>
      </c>
      <c r="B1063" s="45" t="str">
        <f t="shared" si="16"/>
        <v>10083693I0000012101</v>
      </c>
      <c r="C1063" s="25" t="s">
        <v>857</v>
      </c>
      <c r="D1063" s="26">
        <v>10083693</v>
      </c>
      <c r="E1063" s="26" t="s">
        <v>2361</v>
      </c>
      <c r="F1063" s="26" t="s">
        <v>5</v>
      </c>
      <c r="G1063" s="27">
        <v>1</v>
      </c>
      <c r="H1063" s="30">
        <v>136.51</v>
      </c>
      <c r="I1063" s="30">
        <v>136.51</v>
      </c>
      <c r="J1063" s="55" t="s">
        <v>2941</v>
      </c>
    </row>
    <row r="1064" spans="1:10" s="11" customFormat="1" ht="15.75" x14ac:dyDescent="0.25">
      <c r="A1064" s="58">
        <v>1060</v>
      </c>
      <c r="B1064" s="45" t="str">
        <f t="shared" si="16"/>
        <v>10081622I0000012115</v>
      </c>
      <c r="C1064" s="25" t="s">
        <v>858</v>
      </c>
      <c r="D1064" s="26">
        <v>10081622</v>
      </c>
      <c r="E1064" s="26" t="s">
        <v>2362</v>
      </c>
      <c r="F1064" s="26" t="s">
        <v>5</v>
      </c>
      <c r="G1064" s="27">
        <v>5</v>
      </c>
      <c r="H1064" s="30">
        <v>9.16</v>
      </c>
      <c r="I1064" s="30">
        <v>45.8</v>
      </c>
      <c r="J1064" s="55" t="s">
        <v>2941</v>
      </c>
    </row>
    <row r="1065" spans="1:10" s="11" customFormat="1" ht="15.75" x14ac:dyDescent="0.25">
      <c r="A1065" s="58">
        <v>1061</v>
      </c>
      <c r="B1065" s="45" t="str">
        <f t="shared" si="16"/>
        <v>10083203I0000012121</v>
      </c>
      <c r="C1065" s="25" t="s">
        <v>859</v>
      </c>
      <c r="D1065" s="26">
        <v>10083203</v>
      </c>
      <c r="E1065" s="26" t="s">
        <v>2363</v>
      </c>
      <c r="F1065" s="26" t="s">
        <v>5</v>
      </c>
      <c r="G1065" s="27">
        <v>1</v>
      </c>
      <c r="H1065" s="30">
        <v>198.56</v>
      </c>
      <c r="I1065" s="30">
        <v>198.56</v>
      </c>
      <c r="J1065" s="55" t="s">
        <v>2941</v>
      </c>
    </row>
    <row r="1066" spans="1:10" s="11" customFormat="1" ht="15.75" x14ac:dyDescent="0.25">
      <c r="A1066" s="58">
        <v>1062</v>
      </c>
      <c r="B1066" s="45" t="str">
        <f t="shared" si="16"/>
        <v>50059581I00000121311</v>
      </c>
      <c r="C1066" s="25" t="s">
        <v>860</v>
      </c>
      <c r="D1066" s="26">
        <v>50059581</v>
      </c>
      <c r="E1066" s="26" t="s">
        <v>2364</v>
      </c>
      <c r="F1066" s="26" t="s">
        <v>6</v>
      </c>
      <c r="G1066" s="27">
        <v>11</v>
      </c>
      <c r="H1066" s="30">
        <v>3478.66</v>
      </c>
      <c r="I1066" s="30">
        <v>38265.26</v>
      </c>
      <c r="J1066" s="55" t="s">
        <v>2940</v>
      </c>
    </row>
    <row r="1067" spans="1:10" s="11" customFormat="1" ht="15.75" x14ac:dyDescent="0.25">
      <c r="A1067" s="58">
        <v>1063</v>
      </c>
      <c r="B1067" s="45" t="str">
        <f t="shared" si="16"/>
        <v>50059582I00000121419</v>
      </c>
      <c r="C1067" s="25" t="s">
        <v>861</v>
      </c>
      <c r="D1067" s="26">
        <v>50059582</v>
      </c>
      <c r="E1067" s="26" t="s">
        <v>2365</v>
      </c>
      <c r="F1067" s="26" t="s">
        <v>6</v>
      </c>
      <c r="G1067" s="27">
        <v>19</v>
      </c>
      <c r="H1067" s="30">
        <v>4046.57</v>
      </c>
      <c r="I1067" s="30">
        <v>76884.83</v>
      </c>
      <c r="J1067" s="55" t="s">
        <v>2940</v>
      </c>
    </row>
    <row r="1068" spans="1:10" s="11" customFormat="1" ht="15.75" x14ac:dyDescent="0.25">
      <c r="A1068" s="58">
        <v>1064</v>
      </c>
      <c r="B1068" s="45" t="str">
        <f t="shared" si="16"/>
        <v>10083572I0000012161</v>
      </c>
      <c r="C1068" s="25" t="s">
        <v>862</v>
      </c>
      <c r="D1068" s="26">
        <v>10083572</v>
      </c>
      <c r="E1068" s="26" t="s">
        <v>2366</v>
      </c>
      <c r="F1068" s="26" t="s">
        <v>5</v>
      </c>
      <c r="G1068" s="27">
        <v>1</v>
      </c>
      <c r="H1068" s="30">
        <v>28.43</v>
      </c>
      <c r="I1068" s="30">
        <v>28.43</v>
      </c>
      <c r="J1068" s="55" t="s">
        <v>2941</v>
      </c>
    </row>
    <row r="1069" spans="1:10" s="11" customFormat="1" ht="15.75" x14ac:dyDescent="0.25">
      <c r="A1069" s="58">
        <v>1065</v>
      </c>
      <c r="B1069" s="45" t="str">
        <f t="shared" si="16"/>
        <v>10083631I00000121775</v>
      </c>
      <c r="C1069" s="25" t="s">
        <v>863</v>
      </c>
      <c r="D1069" s="26">
        <v>10083631</v>
      </c>
      <c r="E1069" s="26" t="s">
        <v>2367</v>
      </c>
      <c r="F1069" s="26" t="s">
        <v>5</v>
      </c>
      <c r="G1069" s="27">
        <v>75</v>
      </c>
      <c r="H1069" s="30">
        <v>88.63</v>
      </c>
      <c r="I1069" s="30">
        <v>6647.25</v>
      </c>
      <c r="J1069" s="55" t="s">
        <v>2941</v>
      </c>
    </row>
    <row r="1070" spans="1:10" s="11" customFormat="1" ht="15.75" x14ac:dyDescent="0.25">
      <c r="A1070" s="58">
        <v>1066</v>
      </c>
      <c r="B1070" s="45" t="str">
        <f t="shared" si="16"/>
        <v>10083631I000001218168</v>
      </c>
      <c r="C1070" s="25" t="s">
        <v>863</v>
      </c>
      <c r="D1070" s="26">
        <v>10083631</v>
      </c>
      <c r="E1070" s="26" t="s">
        <v>2368</v>
      </c>
      <c r="F1070" s="26" t="s">
        <v>5</v>
      </c>
      <c r="G1070" s="27">
        <v>168</v>
      </c>
      <c r="H1070" s="30">
        <v>95.96</v>
      </c>
      <c r="I1070" s="30">
        <v>16121.28</v>
      </c>
      <c r="J1070" s="55" t="s">
        <v>2941</v>
      </c>
    </row>
    <row r="1071" spans="1:10" s="11" customFormat="1" ht="15.75" x14ac:dyDescent="0.25">
      <c r="A1071" s="58">
        <v>1067</v>
      </c>
      <c r="B1071" s="45" t="str">
        <f t="shared" si="16"/>
        <v>50064585I00000121916</v>
      </c>
      <c r="C1071" s="25" t="s">
        <v>864</v>
      </c>
      <c r="D1071" s="26">
        <v>50064585</v>
      </c>
      <c r="E1071" s="26" t="s">
        <v>2369</v>
      </c>
      <c r="F1071" s="26" t="s">
        <v>5</v>
      </c>
      <c r="G1071" s="27">
        <v>16</v>
      </c>
      <c r="H1071" s="30">
        <v>0.2</v>
      </c>
      <c r="I1071" s="30">
        <v>3.2</v>
      </c>
      <c r="J1071" s="55" t="s">
        <v>2941</v>
      </c>
    </row>
    <row r="1072" spans="1:10" s="11" customFormat="1" ht="15.75" x14ac:dyDescent="0.25">
      <c r="A1072" s="58">
        <v>1068</v>
      </c>
      <c r="B1072" s="45" t="str">
        <f t="shared" si="16"/>
        <v>10083080I00000122027</v>
      </c>
      <c r="C1072" s="25" t="s">
        <v>865</v>
      </c>
      <c r="D1072" s="26">
        <v>10083080</v>
      </c>
      <c r="E1072" s="26" t="s">
        <v>2370</v>
      </c>
      <c r="F1072" s="26" t="s">
        <v>5</v>
      </c>
      <c r="G1072" s="27">
        <v>27</v>
      </c>
      <c r="H1072" s="30">
        <v>655.17999999999995</v>
      </c>
      <c r="I1072" s="30">
        <v>17689.86</v>
      </c>
      <c r="J1072" s="55" t="s">
        <v>2941</v>
      </c>
    </row>
    <row r="1073" spans="1:10" s="11" customFormat="1" ht="15.75" x14ac:dyDescent="0.25">
      <c r="A1073" s="58">
        <v>1069</v>
      </c>
      <c r="B1073" s="45" t="str">
        <f t="shared" si="16"/>
        <v>10083162I00000122325</v>
      </c>
      <c r="C1073" s="25" t="s">
        <v>866</v>
      </c>
      <c r="D1073" s="26">
        <v>10083162</v>
      </c>
      <c r="E1073" s="26" t="s">
        <v>2371</v>
      </c>
      <c r="F1073" s="26" t="s">
        <v>5</v>
      </c>
      <c r="G1073" s="27">
        <v>25</v>
      </c>
      <c r="H1073" s="30">
        <v>93.29</v>
      </c>
      <c r="I1073" s="30">
        <v>2332.25</v>
      </c>
      <c r="J1073" s="55" t="s">
        <v>2941</v>
      </c>
    </row>
    <row r="1074" spans="1:10" s="11" customFormat="1" ht="15.75" x14ac:dyDescent="0.25">
      <c r="A1074" s="58">
        <v>1070</v>
      </c>
      <c r="B1074" s="45" t="str">
        <f t="shared" si="16"/>
        <v>10083162I000001224686</v>
      </c>
      <c r="C1074" s="25" t="s">
        <v>866</v>
      </c>
      <c r="D1074" s="26">
        <v>10083162</v>
      </c>
      <c r="E1074" s="26" t="s">
        <v>2372</v>
      </c>
      <c r="F1074" s="26" t="s">
        <v>5</v>
      </c>
      <c r="G1074" s="27">
        <v>686</v>
      </c>
      <c r="H1074" s="30">
        <v>84</v>
      </c>
      <c r="I1074" s="30">
        <v>57624</v>
      </c>
      <c r="J1074" s="55" t="s">
        <v>2941</v>
      </c>
    </row>
    <row r="1075" spans="1:10" s="11" customFormat="1" ht="15.75" x14ac:dyDescent="0.25">
      <c r="A1075" s="58">
        <v>1071</v>
      </c>
      <c r="B1075" s="45" t="str">
        <f t="shared" si="16"/>
        <v>10083162I0000012251099</v>
      </c>
      <c r="C1075" s="25" t="s">
        <v>866</v>
      </c>
      <c r="D1075" s="26">
        <v>10083162</v>
      </c>
      <c r="E1075" s="26" t="s">
        <v>2373</v>
      </c>
      <c r="F1075" s="26" t="s">
        <v>5</v>
      </c>
      <c r="G1075" s="27">
        <v>1099</v>
      </c>
      <c r="H1075" s="30">
        <v>95.48</v>
      </c>
      <c r="I1075" s="30">
        <v>104932.52</v>
      </c>
      <c r="J1075" s="55" t="s">
        <v>2941</v>
      </c>
    </row>
    <row r="1076" spans="1:10" s="11" customFormat="1" ht="15.75" x14ac:dyDescent="0.25">
      <c r="A1076" s="58">
        <v>1072</v>
      </c>
      <c r="B1076" s="45" t="str">
        <f t="shared" si="16"/>
        <v>10083198I00000122625</v>
      </c>
      <c r="C1076" s="25" t="s">
        <v>867</v>
      </c>
      <c r="D1076" s="26">
        <v>10083198</v>
      </c>
      <c r="E1076" s="26" t="s">
        <v>2374</v>
      </c>
      <c r="F1076" s="26" t="s">
        <v>5</v>
      </c>
      <c r="G1076" s="27">
        <v>25</v>
      </c>
      <c r="H1076" s="30">
        <v>246.61</v>
      </c>
      <c r="I1076" s="30">
        <v>6165.25</v>
      </c>
      <c r="J1076" s="55" t="s">
        <v>2941</v>
      </c>
    </row>
    <row r="1077" spans="1:10" s="11" customFormat="1" ht="15.75" x14ac:dyDescent="0.25">
      <c r="A1077" s="58">
        <v>1073</v>
      </c>
      <c r="B1077" s="45" t="str">
        <f t="shared" si="16"/>
        <v>10083198I0000012271785</v>
      </c>
      <c r="C1077" s="25" t="s">
        <v>867</v>
      </c>
      <c r="D1077" s="26">
        <v>10083198</v>
      </c>
      <c r="E1077" s="26" t="s">
        <v>2375</v>
      </c>
      <c r="F1077" s="26" t="s">
        <v>5</v>
      </c>
      <c r="G1077" s="27">
        <v>1785</v>
      </c>
      <c r="H1077" s="30">
        <v>246.28</v>
      </c>
      <c r="I1077" s="30">
        <v>439609.8</v>
      </c>
      <c r="J1077" s="55" t="s">
        <v>2941</v>
      </c>
    </row>
    <row r="1078" spans="1:10" s="11" customFormat="1" ht="15.75" x14ac:dyDescent="0.25">
      <c r="A1078" s="58">
        <v>1074</v>
      </c>
      <c r="B1078" s="45" t="str">
        <f t="shared" si="16"/>
        <v>10083370I00000122820</v>
      </c>
      <c r="C1078" s="25" t="s">
        <v>868</v>
      </c>
      <c r="D1078" s="26">
        <v>10083370</v>
      </c>
      <c r="E1078" s="26" t="s">
        <v>2376</v>
      </c>
      <c r="F1078" s="26" t="s">
        <v>5</v>
      </c>
      <c r="G1078" s="27">
        <v>20</v>
      </c>
      <c r="H1078" s="30">
        <v>12.07</v>
      </c>
      <c r="I1078" s="30">
        <v>241.4</v>
      </c>
      <c r="J1078" s="55" t="s">
        <v>2941</v>
      </c>
    </row>
    <row r="1079" spans="1:10" s="11" customFormat="1" ht="15.75" x14ac:dyDescent="0.25">
      <c r="A1079" s="58">
        <v>1075</v>
      </c>
      <c r="B1079" s="45" t="str">
        <f t="shared" si="16"/>
        <v>10083370I000001229170</v>
      </c>
      <c r="C1079" s="25" t="s">
        <v>868</v>
      </c>
      <c r="D1079" s="26">
        <v>10083370</v>
      </c>
      <c r="E1079" s="26" t="s">
        <v>2377</v>
      </c>
      <c r="F1079" s="26" t="s">
        <v>5</v>
      </c>
      <c r="G1079" s="27">
        <v>170</v>
      </c>
      <c r="H1079" s="30">
        <v>13.93</v>
      </c>
      <c r="I1079" s="30">
        <v>2368.1</v>
      </c>
      <c r="J1079" s="55" t="s">
        <v>2941</v>
      </c>
    </row>
    <row r="1080" spans="1:10" s="11" customFormat="1" ht="15.75" x14ac:dyDescent="0.25">
      <c r="A1080" s="58">
        <v>1076</v>
      </c>
      <c r="B1080" s="45" t="str">
        <f t="shared" si="16"/>
        <v>10083555I0000012302</v>
      </c>
      <c r="C1080" s="25" t="s">
        <v>869</v>
      </c>
      <c r="D1080" s="26">
        <v>10083555</v>
      </c>
      <c r="E1080" s="26" t="s">
        <v>2378</v>
      </c>
      <c r="F1080" s="26" t="s">
        <v>5</v>
      </c>
      <c r="G1080" s="27">
        <v>2</v>
      </c>
      <c r="H1080" s="30">
        <v>42.4</v>
      </c>
      <c r="I1080" s="30">
        <v>84.8</v>
      </c>
      <c r="J1080" s="55" t="s">
        <v>2941</v>
      </c>
    </row>
    <row r="1081" spans="1:10" s="11" customFormat="1" ht="15.75" x14ac:dyDescent="0.25">
      <c r="A1081" s="58">
        <v>1077</v>
      </c>
      <c r="B1081" s="45" t="str">
        <f t="shared" si="16"/>
        <v>10083555I0000012312</v>
      </c>
      <c r="C1081" s="25" t="s">
        <v>869</v>
      </c>
      <c r="D1081" s="26">
        <v>10083555</v>
      </c>
      <c r="E1081" s="26" t="s">
        <v>2379</v>
      </c>
      <c r="F1081" s="26" t="s">
        <v>5</v>
      </c>
      <c r="G1081" s="27">
        <v>2</v>
      </c>
      <c r="H1081" s="30">
        <v>67.78</v>
      </c>
      <c r="I1081" s="30">
        <v>135.56</v>
      </c>
      <c r="J1081" s="55" t="s">
        <v>2941</v>
      </c>
    </row>
    <row r="1082" spans="1:10" s="11" customFormat="1" ht="15.75" x14ac:dyDescent="0.25">
      <c r="A1082" s="58">
        <v>1078</v>
      </c>
      <c r="B1082" s="45" t="str">
        <f t="shared" si="16"/>
        <v>10083616I00000123210</v>
      </c>
      <c r="C1082" s="25" t="s">
        <v>870</v>
      </c>
      <c r="D1082" s="26">
        <v>10083616</v>
      </c>
      <c r="E1082" s="26" t="s">
        <v>2380</v>
      </c>
      <c r="F1082" s="26" t="s">
        <v>5</v>
      </c>
      <c r="G1082" s="27">
        <v>10</v>
      </c>
      <c r="H1082" s="30">
        <v>4.58</v>
      </c>
      <c r="I1082" s="30">
        <v>45.8</v>
      </c>
      <c r="J1082" s="55" t="s">
        <v>2941</v>
      </c>
    </row>
    <row r="1083" spans="1:10" s="11" customFormat="1" ht="15.75" x14ac:dyDescent="0.25">
      <c r="A1083" s="58">
        <v>1079</v>
      </c>
      <c r="B1083" s="45" t="str">
        <f t="shared" si="16"/>
        <v>50060975I0000012336</v>
      </c>
      <c r="C1083" s="25" t="s">
        <v>871</v>
      </c>
      <c r="D1083" s="26">
        <v>50060975</v>
      </c>
      <c r="E1083" s="26" t="s">
        <v>2381</v>
      </c>
      <c r="F1083" s="26" t="s">
        <v>5</v>
      </c>
      <c r="G1083" s="27">
        <v>6</v>
      </c>
      <c r="H1083" s="30">
        <v>3309.94</v>
      </c>
      <c r="I1083" s="30">
        <v>19859.64</v>
      </c>
      <c r="J1083" s="55" t="s">
        <v>2941</v>
      </c>
    </row>
    <row r="1084" spans="1:10" s="11" customFormat="1" ht="14.25" customHeight="1" x14ac:dyDescent="0.25">
      <c r="A1084" s="58">
        <v>1080</v>
      </c>
      <c r="B1084" s="45" t="str">
        <f t="shared" si="16"/>
        <v>50059795I0000012352</v>
      </c>
      <c r="C1084" s="25" t="s">
        <v>872</v>
      </c>
      <c r="D1084" s="26">
        <v>50059795</v>
      </c>
      <c r="E1084" s="26" t="s">
        <v>2382</v>
      </c>
      <c r="F1084" s="26" t="s">
        <v>5</v>
      </c>
      <c r="G1084" s="27">
        <v>2</v>
      </c>
      <c r="H1084" s="30">
        <v>2331.19</v>
      </c>
      <c r="I1084" s="30">
        <v>4662.38</v>
      </c>
      <c r="J1084" s="55" t="s">
        <v>2940</v>
      </c>
    </row>
    <row r="1085" spans="1:10" s="11" customFormat="1" ht="14.25" customHeight="1" x14ac:dyDescent="0.25">
      <c r="A1085" s="58">
        <v>1081</v>
      </c>
      <c r="B1085" s="45" t="str">
        <f t="shared" si="16"/>
        <v>50059795I00000123612</v>
      </c>
      <c r="C1085" s="25" t="s">
        <v>872</v>
      </c>
      <c r="D1085" s="26">
        <v>50059795</v>
      </c>
      <c r="E1085" s="26" t="s">
        <v>2383</v>
      </c>
      <c r="F1085" s="26" t="s">
        <v>5</v>
      </c>
      <c r="G1085" s="27">
        <v>12</v>
      </c>
      <c r="H1085" s="30">
        <v>2361.13</v>
      </c>
      <c r="I1085" s="30">
        <v>28333.56</v>
      </c>
      <c r="J1085" s="55" t="s">
        <v>2940</v>
      </c>
    </row>
    <row r="1086" spans="1:10" s="11" customFormat="1" ht="15.75" x14ac:dyDescent="0.25">
      <c r="A1086" s="58">
        <v>1082</v>
      </c>
      <c r="B1086" s="45" t="str">
        <f t="shared" si="16"/>
        <v>10082806I0000012370,26</v>
      </c>
      <c r="C1086" s="25" t="s">
        <v>873</v>
      </c>
      <c r="D1086" s="26">
        <v>10082806</v>
      </c>
      <c r="E1086" s="26" t="s">
        <v>2384</v>
      </c>
      <c r="F1086" s="26" t="s">
        <v>10</v>
      </c>
      <c r="G1086" s="27">
        <v>0.26</v>
      </c>
      <c r="H1086" s="30">
        <v>28186.78</v>
      </c>
      <c r="I1086" s="30">
        <v>7328.56</v>
      </c>
      <c r="J1086" s="55" t="s">
        <v>2941</v>
      </c>
    </row>
    <row r="1087" spans="1:10" s="11" customFormat="1" ht="15.75" x14ac:dyDescent="0.25">
      <c r="A1087" s="58">
        <v>1083</v>
      </c>
      <c r="B1087" s="45" t="str">
        <f t="shared" si="16"/>
        <v>50060752I0000012453</v>
      </c>
      <c r="C1087" s="25" t="s">
        <v>874</v>
      </c>
      <c r="D1087" s="26">
        <v>50060752</v>
      </c>
      <c r="E1087" s="26" t="s">
        <v>2385</v>
      </c>
      <c r="F1087" s="26" t="s">
        <v>5</v>
      </c>
      <c r="G1087" s="27">
        <v>3</v>
      </c>
      <c r="H1087" s="30">
        <v>572.36</v>
      </c>
      <c r="I1087" s="30">
        <v>1717.08</v>
      </c>
      <c r="J1087" s="55" t="s">
        <v>2941</v>
      </c>
    </row>
    <row r="1088" spans="1:10" s="11" customFormat="1" ht="15.75" x14ac:dyDescent="0.25">
      <c r="A1088" s="58">
        <v>1084</v>
      </c>
      <c r="B1088" s="45" t="str">
        <f t="shared" si="16"/>
        <v>50060751I0000012486</v>
      </c>
      <c r="C1088" s="25" t="s">
        <v>875</v>
      </c>
      <c r="D1088" s="26">
        <v>50060751</v>
      </c>
      <c r="E1088" s="26" t="s">
        <v>2386</v>
      </c>
      <c r="F1088" s="26" t="s">
        <v>5</v>
      </c>
      <c r="G1088" s="27">
        <v>6</v>
      </c>
      <c r="H1088" s="30">
        <v>631.12</v>
      </c>
      <c r="I1088" s="30">
        <v>3786.72</v>
      </c>
      <c r="J1088" s="55" t="s">
        <v>2941</v>
      </c>
    </row>
    <row r="1089" spans="1:10" s="11" customFormat="1" ht="15.75" x14ac:dyDescent="0.25">
      <c r="A1089" s="58">
        <v>1085</v>
      </c>
      <c r="B1089" s="45" t="str">
        <f t="shared" si="16"/>
        <v>50060191I0000012502</v>
      </c>
      <c r="C1089" s="25" t="s">
        <v>876</v>
      </c>
      <c r="D1089" s="26">
        <v>50060191</v>
      </c>
      <c r="E1089" s="26" t="s">
        <v>2387</v>
      </c>
      <c r="F1089" s="26" t="s">
        <v>5</v>
      </c>
      <c r="G1089" s="27">
        <v>2</v>
      </c>
      <c r="H1089" s="30">
        <v>2144.2399999999998</v>
      </c>
      <c r="I1089" s="30">
        <v>4288.4799999999996</v>
      </c>
      <c r="J1089" s="55" t="s">
        <v>2941</v>
      </c>
    </row>
    <row r="1090" spans="1:10" s="11" customFormat="1" ht="15.75" x14ac:dyDescent="0.25">
      <c r="A1090" s="58">
        <v>1086</v>
      </c>
      <c r="B1090" s="45" t="str">
        <f t="shared" si="16"/>
        <v>50060614I0000012511</v>
      </c>
      <c r="C1090" s="25" t="s">
        <v>877</v>
      </c>
      <c r="D1090" s="26">
        <v>50060614</v>
      </c>
      <c r="E1090" s="26" t="s">
        <v>2388</v>
      </c>
      <c r="F1090" s="26" t="s">
        <v>5</v>
      </c>
      <c r="G1090" s="27">
        <v>1</v>
      </c>
      <c r="H1090" s="30">
        <v>6713.27</v>
      </c>
      <c r="I1090" s="30">
        <v>6713.27</v>
      </c>
      <c r="J1090" s="55" t="s">
        <v>2941</v>
      </c>
    </row>
    <row r="1091" spans="1:10" s="11" customFormat="1" ht="17.25" customHeight="1" x14ac:dyDescent="0.25">
      <c r="A1091" s="58">
        <v>1087</v>
      </c>
      <c r="B1091" s="45" t="str">
        <f t="shared" si="16"/>
        <v>50060536I0000012522</v>
      </c>
      <c r="C1091" s="25" t="s">
        <v>878</v>
      </c>
      <c r="D1091" s="26">
        <v>50060536</v>
      </c>
      <c r="E1091" s="26" t="s">
        <v>2389</v>
      </c>
      <c r="F1091" s="26" t="s">
        <v>5</v>
      </c>
      <c r="G1091" s="27">
        <v>2</v>
      </c>
      <c r="H1091" s="30">
        <v>112.27</v>
      </c>
      <c r="I1091" s="30">
        <v>224.54</v>
      </c>
      <c r="J1091" s="55" t="s">
        <v>2941</v>
      </c>
    </row>
    <row r="1092" spans="1:10" s="11" customFormat="1" ht="17.25" customHeight="1" x14ac:dyDescent="0.25">
      <c r="A1092" s="58">
        <v>1088</v>
      </c>
      <c r="B1092" s="45" t="str">
        <f t="shared" si="16"/>
        <v>50060653I0000012532</v>
      </c>
      <c r="C1092" s="25" t="s">
        <v>879</v>
      </c>
      <c r="D1092" s="26">
        <v>50060653</v>
      </c>
      <c r="E1092" s="26" t="s">
        <v>2390</v>
      </c>
      <c r="F1092" s="26" t="s">
        <v>5</v>
      </c>
      <c r="G1092" s="27">
        <v>2</v>
      </c>
      <c r="H1092" s="30">
        <v>319.49</v>
      </c>
      <c r="I1092" s="30">
        <v>638.98</v>
      </c>
      <c r="J1092" s="55" t="s">
        <v>2941</v>
      </c>
    </row>
    <row r="1093" spans="1:10" s="11" customFormat="1" ht="15.75" x14ac:dyDescent="0.25">
      <c r="A1093" s="58">
        <v>1089</v>
      </c>
      <c r="B1093" s="45" t="str">
        <f t="shared" si="16"/>
        <v>50060650I0000012541</v>
      </c>
      <c r="C1093" s="25" t="s">
        <v>880</v>
      </c>
      <c r="D1093" s="26">
        <v>50060650</v>
      </c>
      <c r="E1093" s="26" t="s">
        <v>2391</v>
      </c>
      <c r="F1093" s="26" t="s">
        <v>5</v>
      </c>
      <c r="G1093" s="27">
        <v>1</v>
      </c>
      <c r="H1093" s="30">
        <v>251.46</v>
      </c>
      <c r="I1093" s="30">
        <v>251.46</v>
      </c>
      <c r="J1093" s="55" t="s">
        <v>2941</v>
      </c>
    </row>
    <row r="1094" spans="1:10" s="11" customFormat="1" ht="15.75" x14ac:dyDescent="0.25">
      <c r="A1094" s="58">
        <v>1090</v>
      </c>
      <c r="B1094" s="45" t="str">
        <f t="shared" ref="B1094:B1157" si="17">CONCATENATE(D1094,E1094,G1094)</f>
        <v>50060649I0000012551</v>
      </c>
      <c r="C1094" s="25" t="s">
        <v>881</v>
      </c>
      <c r="D1094" s="26">
        <v>50060649</v>
      </c>
      <c r="E1094" s="26" t="s">
        <v>2392</v>
      </c>
      <c r="F1094" s="26" t="s">
        <v>5</v>
      </c>
      <c r="G1094" s="27">
        <v>1</v>
      </c>
      <c r="H1094" s="30">
        <v>251.46</v>
      </c>
      <c r="I1094" s="30">
        <v>251.46</v>
      </c>
      <c r="J1094" s="55" t="s">
        <v>2941</v>
      </c>
    </row>
    <row r="1095" spans="1:10" s="11" customFormat="1" ht="15.75" x14ac:dyDescent="0.25">
      <c r="A1095" s="58">
        <v>1091</v>
      </c>
      <c r="B1095" s="45" t="str">
        <f t="shared" si="17"/>
        <v>50060651I0000012561</v>
      </c>
      <c r="C1095" s="25" t="s">
        <v>882</v>
      </c>
      <c r="D1095" s="26">
        <v>50060651</v>
      </c>
      <c r="E1095" s="26" t="s">
        <v>2393</v>
      </c>
      <c r="F1095" s="26" t="s">
        <v>5</v>
      </c>
      <c r="G1095" s="27">
        <v>1</v>
      </c>
      <c r="H1095" s="30">
        <v>319.49</v>
      </c>
      <c r="I1095" s="30">
        <v>319.49</v>
      </c>
      <c r="J1095" s="55" t="s">
        <v>2941</v>
      </c>
    </row>
    <row r="1096" spans="1:10" s="11" customFormat="1" ht="15.75" x14ac:dyDescent="0.25">
      <c r="A1096" s="58">
        <v>1092</v>
      </c>
      <c r="B1096" s="45" t="str">
        <f t="shared" si="17"/>
        <v>50060539I0000012571</v>
      </c>
      <c r="C1096" s="25" t="s">
        <v>883</v>
      </c>
      <c r="D1096" s="26">
        <v>50060539</v>
      </c>
      <c r="E1096" s="26" t="s">
        <v>2394</v>
      </c>
      <c r="F1096" s="26" t="s">
        <v>5</v>
      </c>
      <c r="G1096" s="27">
        <v>1</v>
      </c>
      <c r="H1096" s="30">
        <v>130.72</v>
      </c>
      <c r="I1096" s="30">
        <v>130.72</v>
      </c>
      <c r="J1096" s="55" t="s">
        <v>2941</v>
      </c>
    </row>
    <row r="1097" spans="1:10" s="11" customFormat="1" ht="20.25" customHeight="1" x14ac:dyDescent="0.25">
      <c r="A1097" s="58">
        <v>1093</v>
      </c>
      <c r="B1097" s="45" t="str">
        <f t="shared" si="17"/>
        <v>50061021I0000012585</v>
      </c>
      <c r="C1097" s="25" t="s">
        <v>884</v>
      </c>
      <c r="D1097" s="26">
        <v>50061021</v>
      </c>
      <c r="E1097" s="26" t="s">
        <v>2395</v>
      </c>
      <c r="F1097" s="26" t="s">
        <v>5</v>
      </c>
      <c r="G1097" s="27">
        <v>5</v>
      </c>
      <c r="H1097" s="30">
        <v>338.21</v>
      </c>
      <c r="I1097" s="30">
        <v>1691.05</v>
      </c>
      <c r="J1097" s="55" t="s">
        <v>2941</v>
      </c>
    </row>
    <row r="1098" spans="1:10" s="11" customFormat="1" ht="15.75" x14ac:dyDescent="0.25">
      <c r="A1098" s="58">
        <v>1094</v>
      </c>
      <c r="B1098" s="45" t="str">
        <f t="shared" si="17"/>
        <v>50061123I0000012603</v>
      </c>
      <c r="C1098" s="25" t="s">
        <v>885</v>
      </c>
      <c r="D1098" s="26">
        <v>50061123</v>
      </c>
      <c r="E1098" s="26" t="s">
        <v>2396</v>
      </c>
      <c r="F1098" s="26" t="s">
        <v>5</v>
      </c>
      <c r="G1098" s="27">
        <v>3</v>
      </c>
      <c r="H1098" s="30">
        <v>342</v>
      </c>
      <c r="I1098" s="30">
        <v>1026</v>
      </c>
      <c r="J1098" s="55" t="s">
        <v>2941</v>
      </c>
    </row>
    <row r="1099" spans="1:10" s="11" customFormat="1" ht="15.75" x14ac:dyDescent="0.25">
      <c r="A1099" s="58">
        <v>1095</v>
      </c>
      <c r="B1099" s="45" t="str">
        <f t="shared" si="17"/>
        <v>10081872I0000012628</v>
      </c>
      <c r="C1099" s="25" t="s">
        <v>886</v>
      </c>
      <c r="D1099" s="26">
        <v>10081872</v>
      </c>
      <c r="E1099" s="26" t="s">
        <v>2397</v>
      </c>
      <c r="F1099" s="26" t="s">
        <v>5</v>
      </c>
      <c r="G1099" s="27">
        <v>8</v>
      </c>
      <c r="H1099" s="30">
        <v>51.57</v>
      </c>
      <c r="I1099" s="30">
        <v>412.56</v>
      </c>
      <c r="J1099" s="55" t="s">
        <v>2941</v>
      </c>
    </row>
    <row r="1100" spans="1:10" s="11" customFormat="1" ht="15.75" x14ac:dyDescent="0.25">
      <c r="A1100" s="58">
        <v>1096</v>
      </c>
      <c r="B1100" s="45" t="str">
        <f t="shared" si="17"/>
        <v>10081871I0000012638</v>
      </c>
      <c r="C1100" s="25" t="s">
        <v>887</v>
      </c>
      <c r="D1100" s="26">
        <v>10081871</v>
      </c>
      <c r="E1100" s="26" t="s">
        <v>2398</v>
      </c>
      <c r="F1100" s="26" t="s">
        <v>5</v>
      </c>
      <c r="G1100" s="27">
        <v>8</v>
      </c>
      <c r="H1100" s="30">
        <v>51.57</v>
      </c>
      <c r="I1100" s="30">
        <v>412.56</v>
      </c>
      <c r="J1100" s="55" t="s">
        <v>2941</v>
      </c>
    </row>
    <row r="1101" spans="1:10" s="11" customFormat="1" ht="15.75" x14ac:dyDescent="0.25">
      <c r="A1101" s="58">
        <v>1097</v>
      </c>
      <c r="B1101" s="45" t="str">
        <f t="shared" si="17"/>
        <v>10081439I0000012649</v>
      </c>
      <c r="C1101" s="25" t="s">
        <v>888</v>
      </c>
      <c r="D1101" s="26">
        <v>10081439</v>
      </c>
      <c r="E1101" s="26" t="s">
        <v>2399</v>
      </c>
      <c r="F1101" s="26" t="s">
        <v>5</v>
      </c>
      <c r="G1101" s="27">
        <v>9</v>
      </c>
      <c r="H1101" s="30">
        <v>75.94</v>
      </c>
      <c r="I1101" s="30">
        <v>683.46</v>
      </c>
      <c r="J1101" s="55" t="s">
        <v>2941</v>
      </c>
    </row>
    <row r="1102" spans="1:10" s="11" customFormat="1" ht="15.75" x14ac:dyDescent="0.25">
      <c r="A1102" s="58">
        <v>1098</v>
      </c>
      <c r="B1102" s="45" t="str">
        <f t="shared" si="17"/>
        <v>50061033I0000012653</v>
      </c>
      <c r="C1102" s="25" t="s">
        <v>889</v>
      </c>
      <c r="D1102" s="26">
        <v>50061033</v>
      </c>
      <c r="E1102" s="26" t="s">
        <v>2400</v>
      </c>
      <c r="F1102" s="26" t="s">
        <v>5</v>
      </c>
      <c r="G1102" s="27">
        <v>3</v>
      </c>
      <c r="H1102" s="30">
        <v>411</v>
      </c>
      <c r="I1102" s="30">
        <v>1233</v>
      </c>
      <c r="J1102" s="55" t="s">
        <v>2941</v>
      </c>
    </row>
    <row r="1103" spans="1:10" s="11" customFormat="1" ht="15.75" x14ac:dyDescent="0.25">
      <c r="A1103" s="58">
        <v>1099</v>
      </c>
      <c r="B1103" s="45" t="str">
        <f t="shared" si="17"/>
        <v>10083607I0000012694</v>
      </c>
      <c r="C1103" s="25" t="s">
        <v>890</v>
      </c>
      <c r="D1103" s="26">
        <v>10083607</v>
      </c>
      <c r="E1103" s="26" t="s">
        <v>2401</v>
      </c>
      <c r="F1103" s="26" t="s">
        <v>5</v>
      </c>
      <c r="G1103" s="27">
        <v>4</v>
      </c>
      <c r="H1103" s="30">
        <v>5.84</v>
      </c>
      <c r="I1103" s="30">
        <v>23.36</v>
      </c>
      <c r="J1103" s="55" t="s">
        <v>2941</v>
      </c>
    </row>
    <row r="1104" spans="1:10" s="11" customFormat="1" ht="15.75" x14ac:dyDescent="0.25">
      <c r="A1104" s="58">
        <v>1100</v>
      </c>
      <c r="B1104" s="45" t="str">
        <f t="shared" si="17"/>
        <v>50060027I00000127168</v>
      </c>
      <c r="C1104" s="25" t="s">
        <v>891</v>
      </c>
      <c r="D1104" s="26">
        <v>50060027</v>
      </c>
      <c r="E1104" s="26" t="s">
        <v>2402</v>
      </c>
      <c r="F1104" s="26" t="s">
        <v>5</v>
      </c>
      <c r="G1104" s="27">
        <v>68</v>
      </c>
      <c r="H1104" s="30">
        <v>8.5399999999999991</v>
      </c>
      <c r="I1104" s="30">
        <v>580.72</v>
      </c>
      <c r="J1104" s="55" t="s">
        <v>2941</v>
      </c>
    </row>
    <row r="1105" spans="1:10" s="11" customFormat="1" ht="15.75" x14ac:dyDescent="0.25">
      <c r="A1105" s="58">
        <v>1101</v>
      </c>
      <c r="B1105" s="45" t="str">
        <f t="shared" si="17"/>
        <v>10082478I0000012730,2</v>
      </c>
      <c r="C1105" s="25" t="s">
        <v>892</v>
      </c>
      <c r="D1105" s="26">
        <v>10082478</v>
      </c>
      <c r="E1105" s="26" t="s">
        <v>2403</v>
      </c>
      <c r="F1105" s="26" t="s">
        <v>10</v>
      </c>
      <c r="G1105" s="27">
        <v>0.2</v>
      </c>
      <c r="H1105" s="30">
        <v>225675.27</v>
      </c>
      <c r="I1105" s="30">
        <v>45135.05</v>
      </c>
      <c r="J1105" s="55" t="s">
        <v>2941</v>
      </c>
    </row>
    <row r="1106" spans="1:10" s="11" customFormat="1" ht="15.75" x14ac:dyDescent="0.25">
      <c r="A1106" s="58">
        <v>1102</v>
      </c>
      <c r="B1106" s="45" t="str">
        <f t="shared" si="17"/>
        <v>10082489I0000012751,21</v>
      </c>
      <c r="C1106" s="25" t="s">
        <v>893</v>
      </c>
      <c r="D1106" s="26">
        <v>10082489</v>
      </c>
      <c r="E1106" s="26" t="s">
        <v>2404</v>
      </c>
      <c r="F1106" s="26" t="s">
        <v>10</v>
      </c>
      <c r="G1106" s="27">
        <v>1.21</v>
      </c>
      <c r="H1106" s="30">
        <v>303856.96000000002</v>
      </c>
      <c r="I1106" s="30">
        <v>367666.92</v>
      </c>
      <c r="J1106" s="55" t="s">
        <v>2941</v>
      </c>
    </row>
    <row r="1107" spans="1:10" s="11" customFormat="1" ht="15.75" x14ac:dyDescent="0.25">
      <c r="A1107" s="58">
        <v>1103</v>
      </c>
      <c r="B1107" s="45" t="str">
        <f t="shared" si="17"/>
        <v>10082494I0000012760,63</v>
      </c>
      <c r="C1107" s="25" t="s">
        <v>894</v>
      </c>
      <c r="D1107" s="26">
        <v>10082494</v>
      </c>
      <c r="E1107" s="26" t="s">
        <v>2405</v>
      </c>
      <c r="F1107" s="26" t="s">
        <v>10</v>
      </c>
      <c r="G1107" s="27">
        <v>0.63</v>
      </c>
      <c r="H1107" s="30">
        <v>143889.45000000001</v>
      </c>
      <c r="I1107" s="30">
        <v>90650.35</v>
      </c>
      <c r="J1107" s="55" t="s">
        <v>2941</v>
      </c>
    </row>
    <row r="1108" spans="1:10" s="11" customFormat="1" ht="15.75" x14ac:dyDescent="0.25">
      <c r="A1108" s="58">
        <v>1104</v>
      </c>
      <c r="B1108" s="45" t="str">
        <f t="shared" si="17"/>
        <v>10082496I0000012782,08</v>
      </c>
      <c r="C1108" s="25" t="s">
        <v>895</v>
      </c>
      <c r="D1108" s="26">
        <v>10082496</v>
      </c>
      <c r="E1108" s="26" t="s">
        <v>2406</v>
      </c>
      <c r="F1108" s="26" t="s">
        <v>10</v>
      </c>
      <c r="G1108" s="27">
        <v>2.08</v>
      </c>
      <c r="H1108" s="30">
        <v>179659.88</v>
      </c>
      <c r="I1108" s="30">
        <v>373692.55</v>
      </c>
      <c r="J1108" s="55" t="s">
        <v>2941</v>
      </c>
    </row>
    <row r="1109" spans="1:10" s="11" customFormat="1" ht="15.75" x14ac:dyDescent="0.25">
      <c r="A1109" s="58">
        <v>1105</v>
      </c>
      <c r="B1109" s="45" t="str">
        <f t="shared" si="17"/>
        <v>10082880I0000012810,095</v>
      </c>
      <c r="C1109" s="25" t="s">
        <v>218</v>
      </c>
      <c r="D1109" s="26">
        <v>10082880</v>
      </c>
      <c r="E1109" s="26" t="s">
        <v>2407</v>
      </c>
      <c r="F1109" s="26" t="s">
        <v>10</v>
      </c>
      <c r="G1109" s="27">
        <v>9.5000000000000001E-2</v>
      </c>
      <c r="H1109" s="30">
        <v>14576.02</v>
      </c>
      <c r="I1109" s="30">
        <v>1384.72</v>
      </c>
      <c r="J1109" s="55" t="s">
        <v>2941</v>
      </c>
    </row>
    <row r="1110" spans="1:10" s="11" customFormat="1" ht="15.75" x14ac:dyDescent="0.25">
      <c r="A1110" s="58">
        <v>1106</v>
      </c>
      <c r="B1110" s="45" t="str">
        <f t="shared" si="17"/>
        <v>10082880I0000012820,097</v>
      </c>
      <c r="C1110" s="25" t="s">
        <v>218</v>
      </c>
      <c r="D1110" s="26">
        <v>10082880</v>
      </c>
      <c r="E1110" s="26" t="s">
        <v>2408</v>
      </c>
      <c r="F1110" s="26" t="s">
        <v>10</v>
      </c>
      <c r="G1110" s="27">
        <v>9.7000000000000003E-2</v>
      </c>
      <c r="H1110" s="30">
        <v>15208.64</v>
      </c>
      <c r="I1110" s="30">
        <v>1475.24</v>
      </c>
      <c r="J1110" s="55" t="s">
        <v>2941</v>
      </c>
    </row>
    <row r="1111" spans="1:10" s="11" customFormat="1" ht="15.75" x14ac:dyDescent="0.25">
      <c r="A1111" s="58">
        <v>1107</v>
      </c>
      <c r="B1111" s="45" t="str">
        <f t="shared" si="17"/>
        <v>10082546I0000012840,275</v>
      </c>
      <c r="C1111" s="25" t="s">
        <v>896</v>
      </c>
      <c r="D1111" s="26">
        <v>10082546</v>
      </c>
      <c r="E1111" s="26" t="s">
        <v>2409</v>
      </c>
      <c r="F1111" s="26" t="s">
        <v>10</v>
      </c>
      <c r="G1111" s="27">
        <v>0.27500000000000002</v>
      </c>
      <c r="H1111" s="30">
        <v>508520.33</v>
      </c>
      <c r="I1111" s="30">
        <v>139843.09</v>
      </c>
      <c r="J1111" s="55" t="s">
        <v>2941</v>
      </c>
    </row>
    <row r="1112" spans="1:10" s="11" customFormat="1" ht="15.75" x14ac:dyDescent="0.25">
      <c r="A1112" s="58">
        <v>1108</v>
      </c>
      <c r="B1112" s="45" t="str">
        <f t="shared" si="17"/>
        <v>10082546I0000012852,18</v>
      </c>
      <c r="C1112" s="25" t="s">
        <v>896</v>
      </c>
      <c r="D1112" s="26">
        <v>10082546</v>
      </c>
      <c r="E1112" s="26" t="s">
        <v>2410</v>
      </c>
      <c r="F1112" s="26" t="s">
        <v>10</v>
      </c>
      <c r="G1112" s="27">
        <v>2.1800000000000002</v>
      </c>
      <c r="H1112" s="30">
        <v>537962.87</v>
      </c>
      <c r="I1112" s="30">
        <v>1172759.06</v>
      </c>
      <c r="J1112" s="55" t="s">
        <v>2941</v>
      </c>
    </row>
    <row r="1113" spans="1:10" s="11" customFormat="1" ht="15.75" x14ac:dyDescent="0.25">
      <c r="A1113" s="58">
        <v>1109</v>
      </c>
      <c r="B1113" s="45" t="str">
        <f t="shared" si="17"/>
        <v>50057005I0000012872</v>
      </c>
      <c r="C1113" s="25" t="s">
        <v>897</v>
      </c>
      <c r="D1113" s="26">
        <v>50057005</v>
      </c>
      <c r="E1113" s="26" t="s">
        <v>2411</v>
      </c>
      <c r="F1113" s="26" t="s">
        <v>5</v>
      </c>
      <c r="G1113" s="27">
        <v>2</v>
      </c>
      <c r="H1113" s="30">
        <v>22899.59</v>
      </c>
      <c r="I1113" s="30">
        <v>45799.18</v>
      </c>
      <c r="J1113" s="55" t="s">
        <v>2940</v>
      </c>
    </row>
    <row r="1114" spans="1:10" s="11" customFormat="1" ht="15.75" x14ac:dyDescent="0.25">
      <c r="A1114" s="58">
        <v>1110</v>
      </c>
      <c r="B1114" s="45" t="str">
        <f t="shared" si="17"/>
        <v>10088562I0000012882</v>
      </c>
      <c r="C1114" s="25" t="s">
        <v>898</v>
      </c>
      <c r="D1114" s="26">
        <v>10088562</v>
      </c>
      <c r="E1114" s="26" t="s">
        <v>2412</v>
      </c>
      <c r="F1114" s="26" t="s">
        <v>5</v>
      </c>
      <c r="G1114" s="27">
        <v>2</v>
      </c>
      <c r="H1114" s="30">
        <v>3972.4</v>
      </c>
      <c r="I1114" s="30">
        <v>7944.8</v>
      </c>
      <c r="J1114" s="55" t="s">
        <v>2940</v>
      </c>
    </row>
    <row r="1115" spans="1:10" s="11" customFormat="1" ht="18.75" customHeight="1" x14ac:dyDescent="0.25">
      <c r="A1115" s="58">
        <v>1111</v>
      </c>
      <c r="B1115" s="45" t="str">
        <f t="shared" si="17"/>
        <v>60052140I00000129117</v>
      </c>
      <c r="C1115" s="25" t="s">
        <v>899</v>
      </c>
      <c r="D1115" s="26">
        <v>60052140</v>
      </c>
      <c r="E1115" s="26" t="s">
        <v>2413</v>
      </c>
      <c r="F1115" s="26" t="s">
        <v>5</v>
      </c>
      <c r="G1115" s="27">
        <v>17</v>
      </c>
      <c r="H1115" s="30">
        <v>1835.36</v>
      </c>
      <c r="I1115" s="30">
        <v>31201.119999999999</v>
      </c>
      <c r="J1115" s="55" t="s">
        <v>2945</v>
      </c>
    </row>
    <row r="1116" spans="1:10" s="11" customFormat="1" ht="15.75" x14ac:dyDescent="0.25">
      <c r="A1116" s="58">
        <v>1112</v>
      </c>
      <c r="B1116" s="45" t="str">
        <f t="shared" si="17"/>
        <v>50061266I0000012921</v>
      </c>
      <c r="C1116" s="25" t="s">
        <v>900</v>
      </c>
      <c r="D1116" s="26">
        <v>50061266</v>
      </c>
      <c r="E1116" s="26" t="s">
        <v>2414</v>
      </c>
      <c r="F1116" s="26" t="s">
        <v>5</v>
      </c>
      <c r="G1116" s="27">
        <v>1</v>
      </c>
      <c r="H1116" s="30">
        <v>926.35</v>
      </c>
      <c r="I1116" s="30">
        <v>926.35</v>
      </c>
      <c r="J1116" s="55" t="s">
        <v>2941</v>
      </c>
    </row>
    <row r="1117" spans="1:10" s="11" customFormat="1" ht="17.25" customHeight="1" x14ac:dyDescent="0.25">
      <c r="A1117" s="58">
        <v>1113</v>
      </c>
      <c r="B1117" s="45" t="str">
        <f t="shared" si="17"/>
        <v>50064582I00000129314</v>
      </c>
      <c r="C1117" s="25" t="s">
        <v>901</v>
      </c>
      <c r="D1117" s="26">
        <v>50064582</v>
      </c>
      <c r="E1117" s="26" t="s">
        <v>2415</v>
      </c>
      <c r="F1117" s="26" t="s">
        <v>5</v>
      </c>
      <c r="G1117" s="27">
        <v>14</v>
      </c>
      <c r="H1117" s="30">
        <v>3885.27</v>
      </c>
      <c r="I1117" s="30">
        <v>54393.78</v>
      </c>
      <c r="J1117" s="55" t="s">
        <v>2940</v>
      </c>
    </row>
    <row r="1118" spans="1:10" s="11" customFormat="1" ht="15.75" x14ac:dyDescent="0.25">
      <c r="A1118" s="58">
        <v>1114</v>
      </c>
      <c r="B1118" s="45" t="str">
        <f t="shared" si="17"/>
        <v>10082721I0000012940,29</v>
      </c>
      <c r="C1118" s="25" t="s">
        <v>902</v>
      </c>
      <c r="D1118" s="26">
        <v>10082721</v>
      </c>
      <c r="E1118" s="26" t="s">
        <v>2416</v>
      </c>
      <c r="F1118" s="26" t="s">
        <v>10</v>
      </c>
      <c r="G1118" s="27">
        <v>0.28999999999999998</v>
      </c>
      <c r="H1118" s="30">
        <v>143041.37</v>
      </c>
      <c r="I1118" s="30">
        <v>41482</v>
      </c>
      <c r="J1118" s="55" t="s">
        <v>2941</v>
      </c>
    </row>
    <row r="1119" spans="1:10" s="11" customFormat="1" ht="15.75" x14ac:dyDescent="0.25">
      <c r="A1119" s="58">
        <v>1115</v>
      </c>
      <c r="B1119" s="45" t="str">
        <f t="shared" si="17"/>
        <v>10082547I0000012961,03</v>
      </c>
      <c r="C1119" s="25" t="s">
        <v>903</v>
      </c>
      <c r="D1119" s="26">
        <v>10082547</v>
      </c>
      <c r="E1119" s="26" t="s">
        <v>2417</v>
      </c>
      <c r="F1119" s="26" t="s">
        <v>10</v>
      </c>
      <c r="G1119" s="27">
        <v>1.03</v>
      </c>
      <c r="H1119" s="30">
        <v>466709.71</v>
      </c>
      <c r="I1119" s="30">
        <v>480711</v>
      </c>
      <c r="J1119" s="55" t="s">
        <v>2941</v>
      </c>
    </row>
    <row r="1120" spans="1:10" s="11" customFormat="1" ht="15.75" x14ac:dyDescent="0.25">
      <c r="A1120" s="58">
        <v>1116</v>
      </c>
      <c r="B1120" s="45" t="str">
        <f t="shared" si="17"/>
        <v>10082742I0000013000,43</v>
      </c>
      <c r="C1120" s="25" t="s">
        <v>904</v>
      </c>
      <c r="D1120" s="26">
        <v>10082742</v>
      </c>
      <c r="E1120" s="26" t="s">
        <v>2418</v>
      </c>
      <c r="F1120" s="26" t="s">
        <v>10</v>
      </c>
      <c r="G1120" s="27">
        <v>0.43</v>
      </c>
      <c r="H1120" s="30">
        <v>68149.17</v>
      </c>
      <c r="I1120" s="30">
        <v>29304.14</v>
      </c>
      <c r="J1120" s="55" t="s">
        <v>2941</v>
      </c>
    </row>
    <row r="1121" spans="1:10" s="11" customFormat="1" ht="15.75" x14ac:dyDescent="0.25">
      <c r="A1121" s="58">
        <v>1117</v>
      </c>
      <c r="B1121" s="45" t="str">
        <f t="shared" si="17"/>
        <v>50061423I0000013039</v>
      </c>
      <c r="C1121" s="25" t="s">
        <v>905</v>
      </c>
      <c r="D1121" s="26">
        <v>50061423</v>
      </c>
      <c r="E1121" s="26" t="s">
        <v>2419</v>
      </c>
      <c r="F1121" s="26" t="s">
        <v>5</v>
      </c>
      <c r="G1121" s="27">
        <v>9</v>
      </c>
      <c r="H1121" s="30">
        <v>504.4</v>
      </c>
      <c r="I1121" s="30">
        <v>4539.6000000000004</v>
      </c>
      <c r="J1121" s="55" t="s">
        <v>2941</v>
      </c>
    </row>
    <row r="1122" spans="1:10" s="11" customFormat="1" ht="15.75" x14ac:dyDescent="0.25">
      <c r="A1122" s="58">
        <v>1118</v>
      </c>
      <c r="B1122" s="45" t="str">
        <f t="shared" si="17"/>
        <v>50061423I00000130428</v>
      </c>
      <c r="C1122" s="25" t="s">
        <v>905</v>
      </c>
      <c r="D1122" s="26">
        <v>50061423</v>
      </c>
      <c r="E1122" s="26" t="s">
        <v>2420</v>
      </c>
      <c r="F1122" s="26" t="s">
        <v>5</v>
      </c>
      <c r="G1122" s="27">
        <v>28</v>
      </c>
      <c r="H1122" s="30">
        <v>1311.62</v>
      </c>
      <c r="I1122" s="30">
        <v>36725.360000000001</v>
      </c>
      <c r="J1122" s="55" t="s">
        <v>2941</v>
      </c>
    </row>
    <row r="1123" spans="1:10" s="11" customFormat="1" ht="15.75" x14ac:dyDescent="0.25">
      <c r="A1123" s="58">
        <v>1119</v>
      </c>
      <c r="B1123" s="45" t="str">
        <f t="shared" si="17"/>
        <v>10083589I0000013052</v>
      </c>
      <c r="C1123" s="25" t="s">
        <v>906</v>
      </c>
      <c r="D1123" s="26">
        <v>10083589</v>
      </c>
      <c r="E1123" s="26" t="s">
        <v>2421</v>
      </c>
      <c r="F1123" s="26" t="s">
        <v>5</v>
      </c>
      <c r="G1123" s="27">
        <v>2</v>
      </c>
      <c r="H1123" s="30">
        <v>498.81</v>
      </c>
      <c r="I1123" s="30">
        <v>997.62</v>
      </c>
      <c r="J1123" s="55" t="s">
        <v>2941</v>
      </c>
    </row>
    <row r="1124" spans="1:10" s="11" customFormat="1" ht="20.25" customHeight="1" x14ac:dyDescent="0.25">
      <c r="A1124" s="58">
        <v>1120</v>
      </c>
      <c r="B1124" s="45" t="str">
        <f t="shared" si="17"/>
        <v>10083589I0000013068</v>
      </c>
      <c r="C1124" s="25" t="s">
        <v>906</v>
      </c>
      <c r="D1124" s="26">
        <v>10083589</v>
      </c>
      <c r="E1124" s="26" t="s">
        <v>2422</v>
      </c>
      <c r="F1124" s="26" t="s">
        <v>5</v>
      </c>
      <c r="G1124" s="27">
        <v>8</v>
      </c>
      <c r="H1124" s="30">
        <v>129.34</v>
      </c>
      <c r="I1124" s="30">
        <v>1034.72</v>
      </c>
      <c r="J1124" s="55" t="s">
        <v>2941</v>
      </c>
    </row>
    <row r="1125" spans="1:10" s="11" customFormat="1" ht="15.75" x14ac:dyDescent="0.25">
      <c r="A1125" s="58">
        <v>1121</v>
      </c>
      <c r="B1125" s="45" t="str">
        <f t="shared" si="17"/>
        <v>10083589I0000013078</v>
      </c>
      <c r="C1125" s="25" t="s">
        <v>906</v>
      </c>
      <c r="D1125" s="26">
        <v>10083589</v>
      </c>
      <c r="E1125" s="26" t="s">
        <v>2423</v>
      </c>
      <c r="F1125" s="26" t="s">
        <v>5</v>
      </c>
      <c r="G1125" s="27">
        <v>8</v>
      </c>
      <c r="H1125" s="30">
        <v>577.11</v>
      </c>
      <c r="I1125" s="30">
        <v>4616.88</v>
      </c>
      <c r="J1125" s="55" t="s">
        <v>2941</v>
      </c>
    </row>
    <row r="1126" spans="1:10" s="11" customFormat="1" ht="15.75" x14ac:dyDescent="0.25">
      <c r="A1126" s="58">
        <v>1122</v>
      </c>
      <c r="B1126" s="45" t="str">
        <f t="shared" si="17"/>
        <v>10083589I00000130811</v>
      </c>
      <c r="C1126" s="25" t="s">
        <v>906</v>
      </c>
      <c r="D1126" s="26">
        <v>10083589</v>
      </c>
      <c r="E1126" s="26" t="s">
        <v>2424</v>
      </c>
      <c r="F1126" s="26" t="s">
        <v>5</v>
      </c>
      <c r="G1126" s="27">
        <v>11</v>
      </c>
      <c r="H1126" s="30">
        <v>1106.08</v>
      </c>
      <c r="I1126" s="30">
        <v>12166.88</v>
      </c>
      <c r="J1126" s="55" t="s">
        <v>2941</v>
      </c>
    </row>
    <row r="1127" spans="1:10" s="11" customFormat="1" ht="15.75" x14ac:dyDescent="0.25">
      <c r="A1127" s="58">
        <v>1123</v>
      </c>
      <c r="B1127" s="45" t="str">
        <f t="shared" si="17"/>
        <v>10083589I00000130974</v>
      </c>
      <c r="C1127" s="25" t="s">
        <v>906</v>
      </c>
      <c r="D1127" s="26">
        <v>10083589</v>
      </c>
      <c r="E1127" s="26" t="s">
        <v>2425</v>
      </c>
      <c r="F1127" s="26" t="s">
        <v>5</v>
      </c>
      <c r="G1127" s="27">
        <v>74</v>
      </c>
      <c r="H1127" s="30">
        <v>472.64</v>
      </c>
      <c r="I1127" s="30">
        <v>34975.360000000001</v>
      </c>
      <c r="J1127" s="55" t="s">
        <v>2941</v>
      </c>
    </row>
    <row r="1128" spans="1:10" s="11" customFormat="1" ht="15.75" x14ac:dyDescent="0.25">
      <c r="A1128" s="58">
        <v>1124</v>
      </c>
      <c r="B1128" s="45" t="str">
        <f t="shared" si="17"/>
        <v>10083590I00000131011</v>
      </c>
      <c r="C1128" s="25" t="s">
        <v>907</v>
      </c>
      <c r="D1128" s="26">
        <v>10083590</v>
      </c>
      <c r="E1128" s="26" t="s">
        <v>2426</v>
      </c>
      <c r="F1128" s="26" t="s">
        <v>5</v>
      </c>
      <c r="G1128" s="27">
        <v>11</v>
      </c>
      <c r="H1128" s="30">
        <v>591.44000000000005</v>
      </c>
      <c r="I1128" s="30">
        <v>6505.84</v>
      </c>
      <c r="J1128" s="55" t="s">
        <v>2941</v>
      </c>
    </row>
    <row r="1129" spans="1:10" s="11" customFormat="1" ht="15.75" x14ac:dyDescent="0.25">
      <c r="A1129" s="58">
        <v>1125</v>
      </c>
      <c r="B1129" s="45" t="str">
        <f t="shared" si="17"/>
        <v>10083590I0000013114</v>
      </c>
      <c r="C1129" s="25" t="s">
        <v>907</v>
      </c>
      <c r="D1129" s="26">
        <v>10083590</v>
      </c>
      <c r="E1129" s="26" t="s">
        <v>2427</v>
      </c>
      <c r="F1129" s="26" t="s">
        <v>5</v>
      </c>
      <c r="G1129" s="27">
        <v>4</v>
      </c>
      <c r="H1129" s="30">
        <v>1626.79</v>
      </c>
      <c r="I1129" s="30">
        <v>6507.16</v>
      </c>
      <c r="J1129" s="55" t="s">
        <v>2941</v>
      </c>
    </row>
    <row r="1130" spans="1:10" s="11" customFormat="1" ht="15.75" x14ac:dyDescent="0.25">
      <c r="A1130" s="58">
        <v>1126</v>
      </c>
      <c r="B1130" s="45" t="str">
        <f t="shared" si="17"/>
        <v>10083221I00000131250</v>
      </c>
      <c r="C1130" s="25" t="s">
        <v>908</v>
      </c>
      <c r="D1130" s="26">
        <v>10083221</v>
      </c>
      <c r="E1130" s="26" t="s">
        <v>2428</v>
      </c>
      <c r="F1130" s="26" t="s">
        <v>5</v>
      </c>
      <c r="G1130" s="27">
        <v>50</v>
      </c>
      <c r="H1130" s="30">
        <v>73.7</v>
      </c>
      <c r="I1130" s="30">
        <v>3685</v>
      </c>
      <c r="J1130" s="55" t="s">
        <v>2941</v>
      </c>
    </row>
    <row r="1131" spans="1:10" s="11" customFormat="1" ht="15.75" x14ac:dyDescent="0.25">
      <c r="A1131" s="58">
        <v>1127</v>
      </c>
      <c r="B1131" s="45" t="str">
        <f t="shared" si="17"/>
        <v>10083221I000001313110</v>
      </c>
      <c r="C1131" s="25" t="s">
        <v>908</v>
      </c>
      <c r="D1131" s="26">
        <v>10083221</v>
      </c>
      <c r="E1131" s="26" t="s">
        <v>2429</v>
      </c>
      <c r="F1131" s="26" t="s">
        <v>5</v>
      </c>
      <c r="G1131" s="27">
        <v>110</v>
      </c>
      <c r="H1131" s="30">
        <v>80.92</v>
      </c>
      <c r="I1131" s="30">
        <v>8901.2000000000007</v>
      </c>
      <c r="J1131" s="55" t="s">
        <v>2941</v>
      </c>
    </row>
    <row r="1132" spans="1:10" s="11" customFormat="1" ht="15.75" x14ac:dyDescent="0.25">
      <c r="A1132" s="58">
        <v>1128</v>
      </c>
      <c r="B1132" s="45" t="str">
        <f t="shared" si="17"/>
        <v>10083204I00000131436</v>
      </c>
      <c r="C1132" s="25" t="s">
        <v>909</v>
      </c>
      <c r="D1132" s="26">
        <v>10083204</v>
      </c>
      <c r="E1132" s="26" t="s">
        <v>2430</v>
      </c>
      <c r="F1132" s="26" t="s">
        <v>5</v>
      </c>
      <c r="G1132" s="27">
        <v>36</v>
      </c>
      <c r="H1132" s="30">
        <v>107.77</v>
      </c>
      <c r="I1132" s="30">
        <v>3879.72</v>
      </c>
      <c r="J1132" s="55" t="s">
        <v>2941</v>
      </c>
    </row>
    <row r="1133" spans="1:10" s="11" customFormat="1" ht="15.75" x14ac:dyDescent="0.25">
      <c r="A1133" s="58">
        <v>1129</v>
      </c>
      <c r="B1133" s="45" t="str">
        <f t="shared" si="17"/>
        <v>10083740I0000013157</v>
      </c>
      <c r="C1133" s="25" t="s">
        <v>910</v>
      </c>
      <c r="D1133" s="26">
        <v>10083740</v>
      </c>
      <c r="E1133" s="26" t="s">
        <v>2431</v>
      </c>
      <c r="F1133" s="26" t="s">
        <v>5</v>
      </c>
      <c r="G1133" s="27">
        <v>7</v>
      </c>
      <c r="H1133" s="30">
        <v>39.64</v>
      </c>
      <c r="I1133" s="30">
        <v>277.48</v>
      </c>
      <c r="J1133" s="55" t="s">
        <v>2941</v>
      </c>
    </row>
    <row r="1134" spans="1:10" s="11" customFormat="1" ht="15.75" x14ac:dyDescent="0.25">
      <c r="A1134" s="58">
        <v>1130</v>
      </c>
      <c r="B1134" s="45" t="str">
        <f t="shared" si="17"/>
        <v>10083742I0000013162</v>
      </c>
      <c r="C1134" s="25" t="s">
        <v>911</v>
      </c>
      <c r="D1134" s="26">
        <v>10083742</v>
      </c>
      <c r="E1134" s="26" t="s">
        <v>2432</v>
      </c>
      <c r="F1134" s="26" t="s">
        <v>5</v>
      </c>
      <c r="G1134" s="27">
        <v>2</v>
      </c>
      <c r="H1134" s="30">
        <v>70.319999999999993</v>
      </c>
      <c r="I1134" s="30">
        <v>140.63999999999999</v>
      </c>
      <c r="J1134" s="55" t="s">
        <v>2941</v>
      </c>
    </row>
    <row r="1135" spans="1:10" s="11" customFormat="1" ht="15.75" x14ac:dyDescent="0.25">
      <c r="A1135" s="58">
        <v>1131</v>
      </c>
      <c r="B1135" s="45" t="str">
        <f t="shared" si="17"/>
        <v>10083742I0000013172</v>
      </c>
      <c r="C1135" s="25" t="s">
        <v>911</v>
      </c>
      <c r="D1135" s="26">
        <v>10083742</v>
      </c>
      <c r="E1135" s="26" t="s">
        <v>2433</v>
      </c>
      <c r="F1135" s="26" t="s">
        <v>5</v>
      </c>
      <c r="G1135" s="27">
        <v>2</v>
      </c>
      <c r="H1135" s="30">
        <v>75.95</v>
      </c>
      <c r="I1135" s="30">
        <v>151.9</v>
      </c>
      <c r="J1135" s="55" t="s">
        <v>2941</v>
      </c>
    </row>
    <row r="1136" spans="1:10" s="11" customFormat="1" ht="15" customHeight="1" x14ac:dyDescent="0.25">
      <c r="A1136" s="58">
        <v>1132</v>
      </c>
      <c r="B1136" s="45" t="str">
        <f t="shared" si="17"/>
        <v>50061366I00000131832</v>
      </c>
      <c r="C1136" s="25" t="s">
        <v>912</v>
      </c>
      <c r="D1136" s="26">
        <v>50061366</v>
      </c>
      <c r="E1136" s="26" t="s">
        <v>2434</v>
      </c>
      <c r="F1136" s="26" t="s">
        <v>5</v>
      </c>
      <c r="G1136" s="27">
        <v>32</v>
      </c>
      <c r="H1136" s="30">
        <v>0.46</v>
      </c>
      <c r="I1136" s="30">
        <v>14.72</v>
      </c>
      <c r="J1136" s="55" t="s">
        <v>2941</v>
      </c>
    </row>
    <row r="1137" spans="1:10" s="11" customFormat="1" ht="15" customHeight="1" x14ac:dyDescent="0.25">
      <c r="A1137" s="58">
        <v>1133</v>
      </c>
      <c r="B1137" s="45" t="str">
        <f t="shared" si="17"/>
        <v>10083374I00000131926</v>
      </c>
      <c r="C1137" s="25" t="s">
        <v>913</v>
      </c>
      <c r="D1137" s="26">
        <v>10083374</v>
      </c>
      <c r="E1137" s="26" t="s">
        <v>2435</v>
      </c>
      <c r="F1137" s="26" t="s">
        <v>5</v>
      </c>
      <c r="G1137" s="27">
        <v>26</v>
      </c>
      <c r="H1137" s="30">
        <v>19.329999999999998</v>
      </c>
      <c r="I1137" s="30">
        <v>502.58</v>
      </c>
      <c r="J1137" s="55" t="s">
        <v>2941</v>
      </c>
    </row>
    <row r="1138" spans="1:10" s="11" customFormat="1" ht="15.75" x14ac:dyDescent="0.25">
      <c r="A1138" s="58">
        <v>1134</v>
      </c>
      <c r="B1138" s="45" t="str">
        <f t="shared" si="17"/>
        <v>10083374I000001320490</v>
      </c>
      <c r="C1138" s="25" t="s">
        <v>913</v>
      </c>
      <c r="D1138" s="26">
        <v>10083374</v>
      </c>
      <c r="E1138" s="26" t="s">
        <v>2436</v>
      </c>
      <c r="F1138" s="26" t="s">
        <v>5</v>
      </c>
      <c r="G1138" s="27">
        <v>490</v>
      </c>
      <c r="H1138" s="30">
        <v>20.02</v>
      </c>
      <c r="I1138" s="30">
        <v>9809.7999999999993</v>
      </c>
      <c r="J1138" s="55" t="s">
        <v>2941</v>
      </c>
    </row>
    <row r="1139" spans="1:10" s="11" customFormat="1" ht="15.75" x14ac:dyDescent="0.25">
      <c r="A1139" s="58">
        <v>1135</v>
      </c>
      <c r="B1139" s="45" t="str">
        <f t="shared" si="17"/>
        <v>10083608I00000132124</v>
      </c>
      <c r="C1139" s="25" t="s">
        <v>914</v>
      </c>
      <c r="D1139" s="26">
        <v>10083608</v>
      </c>
      <c r="E1139" s="26" t="s">
        <v>2437</v>
      </c>
      <c r="F1139" s="26" t="s">
        <v>5</v>
      </c>
      <c r="G1139" s="27">
        <v>24</v>
      </c>
      <c r="H1139" s="30">
        <v>7.25</v>
      </c>
      <c r="I1139" s="30">
        <v>174</v>
      </c>
      <c r="J1139" s="55" t="s">
        <v>2941</v>
      </c>
    </row>
    <row r="1140" spans="1:10" s="11" customFormat="1" ht="15.75" x14ac:dyDescent="0.25">
      <c r="A1140" s="58">
        <v>1136</v>
      </c>
      <c r="B1140" s="45" t="str">
        <f t="shared" si="17"/>
        <v>10083608I00000132275</v>
      </c>
      <c r="C1140" s="25" t="s">
        <v>914</v>
      </c>
      <c r="D1140" s="26">
        <v>10083608</v>
      </c>
      <c r="E1140" s="26" t="s">
        <v>2438</v>
      </c>
      <c r="F1140" s="26" t="s">
        <v>5</v>
      </c>
      <c r="G1140" s="27">
        <v>75</v>
      </c>
      <c r="H1140" s="30">
        <v>7.64</v>
      </c>
      <c r="I1140" s="30">
        <v>573</v>
      </c>
      <c r="J1140" s="55" t="s">
        <v>2941</v>
      </c>
    </row>
    <row r="1141" spans="1:10" s="11" customFormat="1" ht="15.75" x14ac:dyDescent="0.25">
      <c r="A1141" s="58">
        <v>1137</v>
      </c>
      <c r="B1141" s="45" t="str">
        <f t="shared" si="17"/>
        <v>10083608I00000132359</v>
      </c>
      <c r="C1141" s="25" t="s">
        <v>914</v>
      </c>
      <c r="D1141" s="26">
        <v>10083608</v>
      </c>
      <c r="E1141" s="26" t="s">
        <v>2439</v>
      </c>
      <c r="F1141" s="26" t="s">
        <v>5</v>
      </c>
      <c r="G1141" s="27">
        <v>59</v>
      </c>
      <c r="H1141" s="30">
        <v>18.07</v>
      </c>
      <c r="I1141" s="30">
        <v>1066.1300000000001</v>
      </c>
      <c r="J1141" s="55" t="s">
        <v>2941</v>
      </c>
    </row>
    <row r="1142" spans="1:10" s="11" customFormat="1" ht="15.75" x14ac:dyDescent="0.25">
      <c r="A1142" s="58">
        <v>1138</v>
      </c>
      <c r="B1142" s="45" t="str">
        <f t="shared" si="17"/>
        <v>10083630I0000013242</v>
      </c>
      <c r="C1142" s="25" t="s">
        <v>915</v>
      </c>
      <c r="D1142" s="26">
        <v>10083630</v>
      </c>
      <c r="E1142" s="26" t="s">
        <v>2440</v>
      </c>
      <c r="F1142" s="26" t="s">
        <v>5</v>
      </c>
      <c r="G1142" s="27">
        <v>2</v>
      </c>
      <c r="H1142" s="30">
        <v>47.68</v>
      </c>
      <c r="I1142" s="30">
        <v>95.36</v>
      </c>
      <c r="J1142" s="55" t="s">
        <v>2941</v>
      </c>
    </row>
    <row r="1143" spans="1:10" s="11" customFormat="1" ht="15.75" x14ac:dyDescent="0.25">
      <c r="A1143" s="58">
        <v>1139</v>
      </c>
      <c r="B1143" s="45" t="str">
        <f t="shared" si="17"/>
        <v>10083630I000001325104</v>
      </c>
      <c r="C1143" s="25" t="s">
        <v>915</v>
      </c>
      <c r="D1143" s="26">
        <v>10083630</v>
      </c>
      <c r="E1143" s="26" t="s">
        <v>2441</v>
      </c>
      <c r="F1143" s="26" t="s">
        <v>5</v>
      </c>
      <c r="G1143" s="27">
        <v>104</v>
      </c>
      <c r="H1143" s="30">
        <v>46.01</v>
      </c>
      <c r="I1143" s="30">
        <v>4785.04</v>
      </c>
      <c r="J1143" s="55" t="s">
        <v>2941</v>
      </c>
    </row>
    <row r="1144" spans="1:10" s="11" customFormat="1" ht="15.75" x14ac:dyDescent="0.25">
      <c r="A1144" s="58">
        <v>1140</v>
      </c>
      <c r="B1144" s="45" t="str">
        <f t="shared" si="17"/>
        <v>10083692I0000013261</v>
      </c>
      <c r="C1144" s="25" t="s">
        <v>19</v>
      </c>
      <c r="D1144" s="26">
        <v>10083692</v>
      </c>
      <c r="E1144" s="26" t="s">
        <v>2442</v>
      </c>
      <c r="F1144" s="26" t="s">
        <v>5</v>
      </c>
      <c r="G1144" s="27">
        <v>1</v>
      </c>
      <c r="H1144" s="30">
        <v>126.47</v>
      </c>
      <c r="I1144" s="30">
        <v>126.47</v>
      </c>
      <c r="J1144" s="55" t="s">
        <v>2941</v>
      </c>
    </row>
    <row r="1145" spans="1:10" s="11" customFormat="1" ht="15.75" x14ac:dyDescent="0.25">
      <c r="A1145" s="58">
        <v>1141</v>
      </c>
      <c r="B1145" s="45" t="str">
        <f t="shared" si="17"/>
        <v>10083692I00000132730</v>
      </c>
      <c r="C1145" s="25" t="s">
        <v>19</v>
      </c>
      <c r="D1145" s="26">
        <v>10083692</v>
      </c>
      <c r="E1145" s="26" t="s">
        <v>2443</v>
      </c>
      <c r="F1145" s="26" t="s">
        <v>5</v>
      </c>
      <c r="G1145" s="27">
        <v>30</v>
      </c>
      <c r="H1145" s="30">
        <v>122.04</v>
      </c>
      <c r="I1145" s="30">
        <v>3661.2</v>
      </c>
      <c r="J1145" s="55" t="s">
        <v>2941</v>
      </c>
    </row>
    <row r="1146" spans="1:10" s="11" customFormat="1" ht="15.75" x14ac:dyDescent="0.25">
      <c r="A1146" s="58">
        <v>1142</v>
      </c>
      <c r="B1146" s="45" t="str">
        <f t="shared" si="17"/>
        <v>10083633I0000013285</v>
      </c>
      <c r="C1146" s="25" t="s">
        <v>916</v>
      </c>
      <c r="D1146" s="26">
        <v>10083633</v>
      </c>
      <c r="E1146" s="26" t="s">
        <v>2444</v>
      </c>
      <c r="F1146" s="26" t="s">
        <v>5</v>
      </c>
      <c r="G1146" s="27">
        <v>5</v>
      </c>
      <c r="H1146" s="30">
        <v>57.2</v>
      </c>
      <c r="I1146" s="30">
        <v>286</v>
      </c>
      <c r="J1146" s="55" t="s">
        <v>2941</v>
      </c>
    </row>
    <row r="1147" spans="1:10" s="11" customFormat="1" ht="15.75" x14ac:dyDescent="0.25">
      <c r="A1147" s="58">
        <v>1143</v>
      </c>
      <c r="B1147" s="45" t="str">
        <f t="shared" si="17"/>
        <v>10083583I000001329126</v>
      </c>
      <c r="C1147" s="25" t="s">
        <v>917</v>
      </c>
      <c r="D1147" s="26">
        <v>10083583</v>
      </c>
      <c r="E1147" s="26" t="s">
        <v>2445</v>
      </c>
      <c r="F1147" s="26" t="s">
        <v>5</v>
      </c>
      <c r="G1147" s="27">
        <v>126</v>
      </c>
      <c r="H1147" s="30">
        <v>289.52</v>
      </c>
      <c r="I1147" s="30">
        <v>36479.519999999997</v>
      </c>
      <c r="J1147" s="55" t="s">
        <v>2941</v>
      </c>
    </row>
    <row r="1148" spans="1:10" s="11" customFormat="1" ht="15.75" x14ac:dyDescent="0.25">
      <c r="A1148" s="58">
        <v>1144</v>
      </c>
      <c r="B1148" s="45" t="str">
        <f t="shared" si="17"/>
        <v>10083158I000001330200</v>
      </c>
      <c r="C1148" s="25" t="s">
        <v>918</v>
      </c>
      <c r="D1148" s="26">
        <v>10083158</v>
      </c>
      <c r="E1148" s="26" t="s">
        <v>2446</v>
      </c>
      <c r="F1148" s="26" t="s">
        <v>5</v>
      </c>
      <c r="G1148" s="27">
        <v>200</v>
      </c>
      <c r="H1148" s="30">
        <v>95.14</v>
      </c>
      <c r="I1148" s="30">
        <v>19028</v>
      </c>
      <c r="J1148" s="55" t="s">
        <v>2941</v>
      </c>
    </row>
    <row r="1149" spans="1:10" s="11" customFormat="1" ht="15.75" x14ac:dyDescent="0.25">
      <c r="A1149" s="58">
        <v>1145</v>
      </c>
      <c r="B1149" s="45" t="str">
        <f t="shared" si="17"/>
        <v>10083632I00000133119</v>
      </c>
      <c r="C1149" s="25" t="s">
        <v>919</v>
      </c>
      <c r="D1149" s="26">
        <v>10083632</v>
      </c>
      <c r="E1149" s="26" t="s">
        <v>2447</v>
      </c>
      <c r="F1149" s="26" t="s">
        <v>5</v>
      </c>
      <c r="G1149" s="27">
        <v>19</v>
      </c>
      <c r="H1149" s="30">
        <v>167.63</v>
      </c>
      <c r="I1149" s="30">
        <v>3184.97</v>
      </c>
      <c r="J1149" s="55" t="s">
        <v>2941</v>
      </c>
    </row>
    <row r="1150" spans="1:10" s="11" customFormat="1" ht="15.75" x14ac:dyDescent="0.25">
      <c r="A1150" s="58">
        <v>1146</v>
      </c>
      <c r="B1150" s="45" t="str">
        <f t="shared" si="17"/>
        <v>10083632I00000133260</v>
      </c>
      <c r="C1150" s="25" t="s">
        <v>919</v>
      </c>
      <c r="D1150" s="26">
        <v>10083632</v>
      </c>
      <c r="E1150" s="26" t="s">
        <v>2448</v>
      </c>
      <c r="F1150" s="26" t="s">
        <v>5</v>
      </c>
      <c r="G1150" s="27">
        <v>60</v>
      </c>
      <c r="H1150" s="30">
        <v>158.75</v>
      </c>
      <c r="I1150" s="30">
        <v>9525</v>
      </c>
      <c r="J1150" s="55" t="s">
        <v>2941</v>
      </c>
    </row>
    <row r="1151" spans="1:10" s="11" customFormat="1" ht="15.75" x14ac:dyDescent="0.25">
      <c r="A1151" s="58">
        <v>1147</v>
      </c>
      <c r="B1151" s="45" t="str">
        <f t="shared" si="17"/>
        <v>10085528I0000013330,54</v>
      </c>
      <c r="C1151" s="25" t="s">
        <v>920</v>
      </c>
      <c r="D1151" s="26">
        <v>10085528</v>
      </c>
      <c r="E1151" s="26" t="s">
        <v>2449</v>
      </c>
      <c r="F1151" s="26" t="s">
        <v>7</v>
      </c>
      <c r="G1151" s="27">
        <v>0.54</v>
      </c>
      <c r="H1151" s="30">
        <v>82276.88</v>
      </c>
      <c r="I1151" s="30">
        <v>44429.52</v>
      </c>
      <c r="J1151" s="55" t="s">
        <v>2943</v>
      </c>
    </row>
    <row r="1152" spans="1:10" s="11" customFormat="1" ht="15.75" x14ac:dyDescent="0.25">
      <c r="A1152" s="58">
        <v>1148</v>
      </c>
      <c r="B1152" s="45" t="str">
        <f t="shared" si="17"/>
        <v>10083629I0000013351371</v>
      </c>
      <c r="C1152" s="25" t="s">
        <v>921</v>
      </c>
      <c r="D1152" s="26">
        <v>10083629</v>
      </c>
      <c r="E1152" s="26" t="s">
        <v>2450</v>
      </c>
      <c r="F1152" s="26" t="s">
        <v>5</v>
      </c>
      <c r="G1152" s="27">
        <v>1371</v>
      </c>
      <c r="H1152" s="30">
        <v>34.06</v>
      </c>
      <c r="I1152" s="30">
        <v>46696.26</v>
      </c>
      <c r="J1152" s="55" t="s">
        <v>2941</v>
      </c>
    </row>
    <row r="1153" spans="1:10" s="11" customFormat="1" ht="15.75" x14ac:dyDescent="0.25">
      <c r="A1153" s="58">
        <v>1149</v>
      </c>
      <c r="B1153" s="45" t="str">
        <f t="shared" si="17"/>
        <v>10083629I0000013363000</v>
      </c>
      <c r="C1153" s="25" t="s">
        <v>921</v>
      </c>
      <c r="D1153" s="26">
        <v>10083629</v>
      </c>
      <c r="E1153" s="26" t="s">
        <v>2451</v>
      </c>
      <c r="F1153" s="26" t="s">
        <v>5</v>
      </c>
      <c r="G1153" s="27">
        <v>3000</v>
      </c>
      <c r="H1153" s="30">
        <v>37.44</v>
      </c>
      <c r="I1153" s="30">
        <v>112320</v>
      </c>
      <c r="J1153" s="55" t="s">
        <v>2941</v>
      </c>
    </row>
    <row r="1154" spans="1:10" s="11" customFormat="1" ht="15.75" x14ac:dyDescent="0.25">
      <c r="A1154" s="58">
        <v>1150</v>
      </c>
      <c r="B1154" s="45" t="str">
        <f t="shared" si="17"/>
        <v>10083199I00000133846</v>
      </c>
      <c r="C1154" s="25" t="s">
        <v>922</v>
      </c>
      <c r="D1154" s="26">
        <v>10083199</v>
      </c>
      <c r="E1154" s="26" t="s">
        <v>2452</v>
      </c>
      <c r="F1154" s="26" t="s">
        <v>5</v>
      </c>
      <c r="G1154" s="27">
        <v>46</v>
      </c>
      <c r="H1154" s="30">
        <v>232.04</v>
      </c>
      <c r="I1154" s="30">
        <v>10673.84</v>
      </c>
      <c r="J1154" s="55" t="s">
        <v>2941</v>
      </c>
    </row>
    <row r="1155" spans="1:10" s="11" customFormat="1" ht="15.75" x14ac:dyDescent="0.25">
      <c r="A1155" s="58">
        <v>1151</v>
      </c>
      <c r="B1155" s="45" t="str">
        <f t="shared" si="17"/>
        <v>10083199I0000013391580</v>
      </c>
      <c r="C1155" s="25" t="s">
        <v>922</v>
      </c>
      <c r="D1155" s="26">
        <v>10083199</v>
      </c>
      <c r="E1155" s="26" t="s">
        <v>2453</v>
      </c>
      <c r="F1155" s="26" t="s">
        <v>5</v>
      </c>
      <c r="G1155" s="27">
        <v>1580</v>
      </c>
      <c r="H1155" s="30">
        <v>234.07</v>
      </c>
      <c r="I1155" s="30">
        <v>369830.6</v>
      </c>
      <c r="J1155" s="55" t="s">
        <v>2941</v>
      </c>
    </row>
    <row r="1156" spans="1:10" s="11" customFormat="1" ht="15.75" x14ac:dyDescent="0.25">
      <c r="A1156" s="58">
        <v>1152</v>
      </c>
      <c r="B1156" s="45" t="str">
        <f t="shared" si="17"/>
        <v>10083163I000001340175</v>
      </c>
      <c r="C1156" s="25" t="s">
        <v>923</v>
      </c>
      <c r="D1156" s="26">
        <v>10083163</v>
      </c>
      <c r="E1156" s="26" t="s">
        <v>2454</v>
      </c>
      <c r="F1156" s="26" t="s">
        <v>5</v>
      </c>
      <c r="G1156" s="27">
        <v>175</v>
      </c>
      <c r="H1156" s="30">
        <v>90.63</v>
      </c>
      <c r="I1156" s="30">
        <v>15860.25</v>
      </c>
      <c r="J1156" s="55" t="s">
        <v>2941</v>
      </c>
    </row>
    <row r="1157" spans="1:10" s="11" customFormat="1" ht="15.75" x14ac:dyDescent="0.25">
      <c r="A1157" s="58">
        <v>1153</v>
      </c>
      <c r="B1157" s="45" t="str">
        <f t="shared" si="17"/>
        <v>10083164I0000013415</v>
      </c>
      <c r="C1157" s="25" t="s">
        <v>924</v>
      </c>
      <c r="D1157" s="26">
        <v>10083164</v>
      </c>
      <c r="E1157" s="26" t="s">
        <v>2455</v>
      </c>
      <c r="F1157" s="26" t="s">
        <v>5</v>
      </c>
      <c r="G1157" s="27">
        <v>5</v>
      </c>
      <c r="H1157" s="30">
        <v>112.73</v>
      </c>
      <c r="I1157" s="30">
        <v>563.65</v>
      </c>
      <c r="J1157" s="55" t="s">
        <v>2941</v>
      </c>
    </row>
    <row r="1158" spans="1:10" s="11" customFormat="1" ht="15.75" x14ac:dyDescent="0.25">
      <c r="A1158" s="58">
        <v>1154</v>
      </c>
      <c r="B1158" s="45" t="str">
        <f t="shared" ref="B1158:B1221" si="18">CONCATENATE(D1158,E1158,G1158)</f>
        <v>10083165I00000134218</v>
      </c>
      <c r="C1158" s="25" t="s">
        <v>925</v>
      </c>
      <c r="D1158" s="26">
        <v>10083165</v>
      </c>
      <c r="E1158" s="26" t="s">
        <v>2456</v>
      </c>
      <c r="F1158" s="26" t="s">
        <v>5</v>
      </c>
      <c r="G1158" s="27">
        <v>18</v>
      </c>
      <c r="H1158" s="30">
        <v>82.9</v>
      </c>
      <c r="I1158" s="30">
        <v>1492.2</v>
      </c>
      <c r="J1158" s="55" t="s">
        <v>2941</v>
      </c>
    </row>
    <row r="1159" spans="1:10" s="11" customFormat="1" ht="18" customHeight="1" x14ac:dyDescent="0.25">
      <c r="A1159" s="58">
        <v>1155</v>
      </c>
      <c r="B1159" s="45" t="str">
        <f t="shared" si="18"/>
        <v>10083166I0000013437</v>
      </c>
      <c r="C1159" s="25" t="s">
        <v>926</v>
      </c>
      <c r="D1159" s="26">
        <v>10083166</v>
      </c>
      <c r="E1159" s="26" t="s">
        <v>2457</v>
      </c>
      <c r="F1159" s="26" t="s">
        <v>5</v>
      </c>
      <c r="G1159" s="27">
        <v>7</v>
      </c>
      <c r="H1159" s="30">
        <v>91.18</v>
      </c>
      <c r="I1159" s="30">
        <v>638.26</v>
      </c>
      <c r="J1159" s="55" t="s">
        <v>2941</v>
      </c>
    </row>
    <row r="1160" spans="1:10" s="11" customFormat="1" ht="15.75" x14ac:dyDescent="0.25">
      <c r="A1160" s="58">
        <v>1156</v>
      </c>
      <c r="B1160" s="45" t="str">
        <f t="shared" si="18"/>
        <v>10083187I00000134420</v>
      </c>
      <c r="C1160" s="25" t="s">
        <v>927</v>
      </c>
      <c r="D1160" s="26">
        <v>10083187</v>
      </c>
      <c r="E1160" s="26" t="s">
        <v>2458</v>
      </c>
      <c r="F1160" s="26" t="s">
        <v>5</v>
      </c>
      <c r="G1160" s="27">
        <v>20</v>
      </c>
      <c r="H1160" s="30">
        <v>140.83000000000001</v>
      </c>
      <c r="I1160" s="30">
        <v>2816.6</v>
      </c>
      <c r="J1160" s="55" t="s">
        <v>2941</v>
      </c>
    </row>
    <row r="1161" spans="1:10" s="11" customFormat="1" ht="15.75" x14ac:dyDescent="0.25">
      <c r="A1161" s="58">
        <v>1157</v>
      </c>
      <c r="B1161" s="45" t="str">
        <f t="shared" si="18"/>
        <v>10083187I000001345180</v>
      </c>
      <c r="C1161" s="25" t="s">
        <v>927</v>
      </c>
      <c r="D1161" s="26">
        <v>10083187</v>
      </c>
      <c r="E1161" s="26" t="s">
        <v>2459</v>
      </c>
      <c r="F1161" s="26" t="s">
        <v>5</v>
      </c>
      <c r="G1161" s="27">
        <v>180</v>
      </c>
      <c r="H1161" s="30">
        <v>149.21</v>
      </c>
      <c r="I1161" s="30">
        <v>26857.8</v>
      </c>
      <c r="J1161" s="55" t="s">
        <v>2941</v>
      </c>
    </row>
    <row r="1162" spans="1:10" s="11" customFormat="1" ht="15.75" x14ac:dyDescent="0.25">
      <c r="A1162" s="58">
        <v>1158</v>
      </c>
      <c r="B1162" s="45" t="str">
        <f t="shared" si="18"/>
        <v>10083188I0000013467</v>
      </c>
      <c r="C1162" s="25" t="s">
        <v>928</v>
      </c>
      <c r="D1162" s="26">
        <v>10083188</v>
      </c>
      <c r="E1162" s="26" t="s">
        <v>2460</v>
      </c>
      <c r="F1162" s="26" t="s">
        <v>5</v>
      </c>
      <c r="G1162" s="27">
        <v>7</v>
      </c>
      <c r="H1162" s="30">
        <v>149.21</v>
      </c>
      <c r="I1162" s="30">
        <v>1044.47</v>
      </c>
      <c r="J1162" s="55" t="s">
        <v>2941</v>
      </c>
    </row>
    <row r="1163" spans="1:10" s="11" customFormat="1" ht="15.75" x14ac:dyDescent="0.25">
      <c r="A1163" s="58">
        <v>1159</v>
      </c>
      <c r="B1163" s="45" t="str">
        <f t="shared" si="18"/>
        <v>10083188I00000134743</v>
      </c>
      <c r="C1163" s="25" t="s">
        <v>928</v>
      </c>
      <c r="D1163" s="26">
        <v>10083188</v>
      </c>
      <c r="E1163" s="26" t="s">
        <v>2461</v>
      </c>
      <c r="F1163" s="26" t="s">
        <v>5</v>
      </c>
      <c r="G1163" s="27">
        <v>43</v>
      </c>
      <c r="H1163" s="30">
        <v>140.83000000000001</v>
      </c>
      <c r="I1163" s="30">
        <v>6055.69</v>
      </c>
      <c r="J1163" s="55" t="s">
        <v>2941</v>
      </c>
    </row>
    <row r="1164" spans="1:10" s="11" customFormat="1" ht="15.75" x14ac:dyDescent="0.25">
      <c r="A1164" s="58">
        <v>1160</v>
      </c>
      <c r="B1164" s="45" t="str">
        <f t="shared" si="18"/>
        <v>10083193I0000013485</v>
      </c>
      <c r="C1164" s="25" t="s">
        <v>929</v>
      </c>
      <c r="D1164" s="26">
        <v>10083193</v>
      </c>
      <c r="E1164" s="26" t="s">
        <v>2462</v>
      </c>
      <c r="F1164" s="26" t="s">
        <v>5</v>
      </c>
      <c r="G1164" s="27">
        <v>5</v>
      </c>
      <c r="H1164" s="30">
        <v>126</v>
      </c>
      <c r="I1164" s="30">
        <v>630</v>
      </c>
      <c r="J1164" s="55" t="s">
        <v>2941</v>
      </c>
    </row>
    <row r="1165" spans="1:10" s="11" customFormat="1" ht="15.75" x14ac:dyDescent="0.25">
      <c r="A1165" s="58">
        <v>1161</v>
      </c>
      <c r="B1165" s="45" t="str">
        <f t="shared" si="18"/>
        <v>10083194I00000134985</v>
      </c>
      <c r="C1165" s="25" t="s">
        <v>930</v>
      </c>
      <c r="D1165" s="26">
        <v>10083194</v>
      </c>
      <c r="E1165" s="26" t="s">
        <v>2463</v>
      </c>
      <c r="F1165" s="26" t="s">
        <v>5</v>
      </c>
      <c r="G1165" s="27">
        <v>85</v>
      </c>
      <c r="H1165" s="30">
        <v>132.08000000000001</v>
      </c>
      <c r="I1165" s="30">
        <v>11226.8</v>
      </c>
      <c r="J1165" s="55" t="s">
        <v>2941</v>
      </c>
    </row>
    <row r="1166" spans="1:10" s="11" customFormat="1" ht="15.75" x14ac:dyDescent="0.25">
      <c r="A1166" s="58">
        <v>1162</v>
      </c>
      <c r="B1166" s="45" t="str">
        <f t="shared" si="18"/>
        <v>10083195I0000013505</v>
      </c>
      <c r="C1166" s="25" t="s">
        <v>931</v>
      </c>
      <c r="D1166" s="26">
        <v>10083195</v>
      </c>
      <c r="E1166" s="26" t="s">
        <v>2464</v>
      </c>
      <c r="F1166" s="26" t="s">
        <v>5</v>
      </c>
      <c r="G1166" s="27">
        <v>5</v>
      </c>
      <c r="H1166" s="30">
        <v>165.79</v>
      </c>
      <c r="I1166" s="30">
        <v>828.95</v>
      </c>
      <c r="J1166" s="55" t="s">
        <v>2941</v>
      </c>
    </row>
    <row r="1167" spans="1:10" s="11" customFormat="1" ht="15.75" x14ac:dyDescent="0.25">
      <c r="A1167" s="58">
        <v>1163</v>
      </c>
      <c r="B1167" s="45" t="str">
        <f t="shared" si="18"/>
        <v>10083223I0000013516</v>
      </c>
      <c r="C1167" s="25" t="s">
        <v>932</v>
      </c>
      <c r="D1167" s="26">
        <v>10083223</v>
      </c>
      <c r="E1167" s="26" t="s">
        <v>2465</v>
      </c>
      <c r="F1167" s="26" t="s">
        <v>5</v>
      </c>
      <c r="G1167" s="27">
        <v>6</v>
      </c>
      <c r="H1167" s="30">
        <v>134.57</v>
      </c>
      <c r="I1167" s="30">
        <v>807.42</v>
      </c>
      <c r="J1167" s="55" t="s">
        <v>2941</v>
      </c>
    </row>
    <row r="1168" spans="1:10" s="11" customFormat="1" ht="15.75" x14ac:dyDescent="0.25">
      <c r="A1168" s="58">
        <v>1164</v>
      </c>
      <c r="B1168" s="45" t="str">
        <f t="shared" si="18"/>
        <v>10083223I00000135218</v>
      </c>
      <c r="C1168" s="25" t="s">
        <v>932</v>
      </c>
      <c r="D1168" s="26">
        <v>10083223</v>
      </c>
      <c r="E1168" s="26" t="s">
        <v>2466</v>
      </c>
      <c r="F1168" s="26" t="s">
        <v>5</v>
      </c>
      <c r="G1168" s="27">
        <v>18</v>
      </c>
      <c r="H1168" s="30">
        <v>142.58000000000001</v>
      </c>
      <c r="I1168" s="30">
        <v>2566.44</v>
      </c>
      <c r="J1168" s="55" t="s">
        <v>2941</v>
      </c>
    </row>
    <row r="1169" spans="1:10" s="11" customFormat="1" ht="31.5" x14ac:dyDescent="0.25">
      <c r="A1169" s="58">
        <v>1165</v>
      </c>
      <c r="B1169" s="45" t="str">
        <f t="shared" si="18"/>
        <v>50062548I00000135312</v>
      </c>
      <c r="C1169" s="25" t="s">
        <v>933</v>
      </c>
      <c r="D1169" s="26">
        <v>50062548</v>
      </c>
      <c r="E1169" s="26" t="s">
        <v>2467</v>
      </c>
      <c r="F1169" s="26" t="s">
        <v>6</v>
      </c>
      <c r="G1169" s="27">
        <v>12</v>
      </c>
      <c r="H1169" s="30">
        <v>14446.61</v>
      </c>
      <c r="I1169" s="30">
        <v>173359.32</v>
      </c>
      <c r="J1169" s="55" t="s">
        <v>2941</v>
      </c>
    </row>
    <row r="1170" spans="1:10" s="11" customFormat="1" ht="15.75" x14ac:dyDescent="0.25">
      <c r="A1170" s="58">
        <v>1166</v>
      </c>
      <c r="B1170" s="45" t="str">
        <f t="shared" si="18"/>
        <v>10083218I00000135757</v>
      </c>
      <c r="C1170" s="25" t="s">
        <v>934</v>
      </c>
      <c r="D1170" s="26">
        <v>10083218</v>
      </c>
      <c r="E1170" s="26" t="s">
        <v>2468</v>
      </c>
      <c r="F1170" s="26" t="s">
        <v>5</v>
      </c>
      <c r="G1170" s="27">
        <v>57</v>
      </c>
      <c r="H1170" s="30">
        <v>250.5</v>
      </c>
      <c r="I1170" s="30">
        <v>14278.5</v>
      </c>
      <c r="J1170" s="55" t="s">
        <v>2941</v>
      </c>
    </row>
    <row r="1171" spans="1:10" s="11" customFormat="1" ht="15.75" x14ac:dyDescent="0.25">
      <c r="A1171" s="58">
        <v>1167</v>
      </c>
      <c r="B1171" s="45" t="str">
        <f t="shared" si="18"/>
        <v>10083218I000001358247</v>
      </c>
      <c r="C1171" s="25" t="s">
        <v>934</v>
      </c>
      <c r="D1171" s="26">
        <v>10083218</v>
      </c>
      <c r="E1171" s="26" t="s">
        <v>2469</v>
      </c>
      <c r="F1171" s="26" t="s">
        <v>5</v>
      </c>
      <c r="G1171" s="27">
        <v>247</v>
      </c>
      <c r="H1171" s="30">
        <v>110.84</v>
      </c>
      <c r="I1171" s="30">
        <v>27377.48</v>
      </c>
      <c r="J1171" s="55" t="s">
        <v>2941</v>
      </c>
    </row>
    <row r="1172" spans="1:10" s="11" customFormat="1" ht="15.75" x14ac:dyDescent="0.25">
      <c r="A1172" s="58">
        <v>1168</v>
      </c>
      <c r="B1172" s="45" t="str">
        <f t="shared" si="18"/>
        <v>10083141I0000013591</v>
      </c>
      <c r="C1172" s="25" t="s">
        <v>935</v>
      </c>
      <c r="D1172" s="26">
        <v>10083141</v>
      </c>
      <c r="E1172" s="26" t="s">
        <v>2470</v>
      </c>
      <c r="F1172" s="26" t="s">
        <v>5</v>
      </c>
      <c r="G1172" s="27">
        <v>1</v>
      </c>
      <c r="H1172" s="30">
        <v>1064.46</v>
      </c>
      <c r="I1172" s="30">
        <v>1064.46</v>
      </c>
      <c r="J1172" s="55" t="s">
        <v>2941</v>
      </c>
    </row>
    <row r="1173" spans="1:10" s="11" customFormat="1" ht="15.75" x14ac:dyDescent="0.25">
      <c r="A1173" s="58">
        <v>1169</v>
      </c>
      <c r="B1173" s="45" t="str">
        <f t="shared" si="18"/>
        <v>10083142I0000013601</v>
      </c>
      <c r="C1173" s="25" t="s">
        <v>936</v>
      </c>
      <c r="D1173" s="26">
        <v>10083142</v>
      </c>
      <c r="E1173" s="26" t="s">
        <v>2471</v>
      </c>
      <c r="F1173" s="26" t="s">
        <v>5</v>
      </c>
      <c r="G1173" s="27">
        <v>1</v>
      </c>
      <c r="H1173" s="30">
        <v>4147.7700000000004</v>
      </c>
      <c r="I1173" s="30">
        <v>4147.7700000000004</v>
      </c>
      <c r="J1173" s="55" t="s">
        <v>2941</v>
      </c>
    </row>
    <row r="1174" spans="1:10" s="11" customFormat="1" ht="15.75" x14ac:dyDescent="0.25">
      <c r="A1174" s="58">
        <v>1170</v>
      </c>
      <c r="B1174" s="45" t="str">
        <f t="shared" si="18"/>
        <v>50058608I0000013616</v>
      </c>
      <c r="C1174" s="25" t="s">
        <v>4498</v>
      </c>
      <c r="D1174" s="26">
        <v>50058608</v>
      </c>
      <c r="E1174" s="26" t="s">
        <v>4499</v>
      </c>
      <c r="F1174" s="26" t="s">
        <v>5</v>
      </c>
      <c r="G1174" s="27">
        <v>6</v>
      </c>
      <c r="H1174" s="30">
        <v>2251.4899999999998</v>
      </c>
      <c r="I1174" s="30">
        <v>13508.94</v>
      </c>
      <c r="J1174" s="55" t="s">
        <v>2940</v>
      </c>
    </row>
    <row r="1175" spans="1:10" s="11" customFormat="1" ht="15.75" customHeight="1" x14ac:dyDescent="0.25">
      <c r="A1175" s="58">
        <v>1171</v>
      </c>
      <c r="B1175" s="45" t="str">
        <f t="shared" si="18"/>
        <v>50058606I0000013626</v>
      </c>
      <c r="C1175" s="25" t="s">
        <v>4500</v>
      </c>
      <c r="D1175" s="26">
        <v>50058606</v>
      </c>
      <c r="E1175" s="26" t="s">
        <v>4501</v>
      </c>
      <c r="F1175" s="26" t="s">
        <v>5</v>
      </c>
      <c r="G1175" s="27">
        <v>6</v>
      </c>
      <c r="H1175" s="30">
        <v>15300.36</v>
      </c>
      <c r="I1175" s="30">
        <v>91802.16</v>
      </c>
      <c r="J1175" s="55" t="s">
        <v>2940</v>
      </c>
    </row>
    <row r="1176" spans="1:10" s="11" customFormat="1" ht="15.75" x14ac:dyDescent="0.25">
      <c r="A1176" s="58">
        <v>1172</v>
      </c>
      <c r="B1176" s="45" t="str">
        <f t="shared" si="18"/>
        <v>50064774I0000013686</v>
      </c>
      <c r="C1176" s="25" t="s">
        <v>937</v>
      </c>
      <c r="D1176" s="26">
        <v>50064774</v>
      </c>
      <c r="E1176" s="26" t="s">
        <v>2472</v>
      </c>
      <c r="F1176" s="26" t="s">
        <v>5</v>
      </c>
      <c r="G1176" s="27">
        <v>6</v>
      </c>
      <c r="H1176" s="30">
        <v>163453.66</v>
      </c>
      <c r="I1176" s="30">
        <v>980721.96</v>
      </c>
      <c r="J1176" s="55" t="s">
        <v>2940</v>
      </c>
    </row>
    <row r="1177" spans="1:10" s="11" customFormat="1" ht="15.75" x14ac:dyDescent="0.25">
      <c r="A1177" s="58">
        <v>1173</v>
      </c>
      <c r="B1177" s="45" t="str">
        <f t="shared" si="18"/>
        <v>50057450I0000013702</v>
      </c>
      <c r="C1177" s="25" t="s">
        <v>938</v>
      </c>
      <c r="D1177" s="26">
        <v>50057450</v>
      </c>
      <c r="E1177" s="26" t="s">
        <v>2473</v>
      </c>
      <c r="F1177" s="26" t="s">
        <v>5</v>
      </c>
      <c r="G1177" s="27">
        <v>2</v>
      </c>
      <c r="H1177" s="30">
        <v>31407.34</v>
      </c>
      <c r="I1177" s="30">
        <v>62814.68</v>
      </c>
      <c r="J1177" s="55" t="s">
        <v>2940</v>
      </c>
    </row>
    <row r="1178" spans="1:10" s="11" customFormat="1" ht="31.5" x14ac:dyDescent="0.25">
      <c r="A1178" s="58">
        <v>1174</v>
      </c>
      <c r="B1178" s="45" t="str">
        <f t="shared" si="18"/>
        <v>50057451I0000013714</v>
      </c>
      <c r="C1178" s="25" t="s">
        <v>939</v>
      </c>
      <c r="D1178" s="26">
        <v>50057451</v>
      </c>
      <c r="E1178" s="26" t="s">
        <v>2474</v>
      </c>
      <c r="F1178" s="26" t="s">
        <v>5</v>
      </c>
      <c r="G1178" s="27">
        <v>4</v>
      </c>
      <c r="H1178" s="30">
        <v>33106.9</v>
      </c>
      <c r="I1178" s="30">
        <v>132427.6</v>
      </c>
      <c r="J1178" s="55" t="s">
        <v>2943</v>
      </c>
    </row>
    <row r="1179" spans="1:10" s="11" customFormat="1" ht="15.75" x14ac:dyDescent="0.25">
      <c r="A1179" s="58">
        <v>1175</v>
      </c>
      <c r="B1179" s="45" t="str">
        <f t="shared" si="18"/>
        <v>50057556I0000013722</v>
      </c>
      <c r="C1179" s="25" t="s">
        <v>940</v>
      </c>
      <c r="D1179" s="26">
        <v>50057556</v>
      </c>
      <c r="E1179" s="26" t="s">
        <v>2475</v>
      </c>
      <c r="F1179" s="26" t="s">
        <v>5</v>
      </c>
      <c r="G1179" s="27">
        <v>2</v>
      </c>
      <c r="H1179" s="30">
        <v>129052.64</v>
      </c>
      <c r="I1179" s="30">
        <v>258105.28</v>
      </c>
      <c r="J1179" s="55" t="s">
        <v>2940</v>
      </c>
    </row>
    <row r="1180" spans="1:10" s="11" customFormat="1" ht="15.75" x14ac:dyDescent="0.25">
      <c r="A1180" s="58">
        <v>1176</v>
      </c>
      <c r="B1180" s="45" t="str">
        <f t="shared" si="18"/>
        <v>50057450I0000013732</v>
      </c>
      <c r="C1180" s="25" t="s">
        <v>938</v>
      </c>
      <c r="D1180" s="26">
        <v>50057450</v>
      </c>
      <c r="E1180" s="26" t="s">
        <v>2476</v>
      </c>
      <c r="F1180" s="26" t="s">
        <v>5</v>
      </c>
      <c r="G1180" s="27">
        <v>2</v>
      </c>
      <c r="H1180" s="30">
        <v>129106.21</v>
      </c>
      <c r="I1180" s="30">
        <v>258212.42</v>
      </c>
      <c r="J1180" s="55" t="s">
        <v>2940</v>
      </c>
    </row>
    <row r="1181" spans="1:10" s="11" customFormat="1" ht="15.75" x14ac:dyDescent="0.25">
      <c r="A1181" s="58">
        <v>1177</v>
      </c>
      <c r="B1181" s="45" t="str">
        <f t="shared" si="18"/>
        <v>50057468I0000013748</v>
      </c>
      <c r="C1181" s="25" t="s">
        <v>941</v>
      </c>
      <c r="D1181" s="26">
        <v>50057468</v>
      </c>
      <c r="E1181" s="26" t="s">
        <v>2477</v>
      </c>
      <c r="F1181" s="26" t="s">
        <v>5</v>
      </c>
      <c r="G1181" s="27">
        <v>8</v>
      </c>
      <c r="H1181" s="30">
        <v>3987.57</v>
      </c>
      <c r="I1181" s="30">
        <v>31900.560000000001</v>
      </c>
      <c r="J1181" s="55" t="s">
        <v>2943</v>
      </c>
    </row>
    <row r="1182" spans="1:10" s="11" customFormat="1" ht="15.75" x14ac:dyDescent="0.25">
      <c r="A1182" s="58">
        <v>1178</v>
      </c>
      <c r="B1182" s="45" t="str">
        <f t="shared" si="18"/>
        <v>50057469I0000013752</v>
      </c>
      <c r="C1182" s="25" t="s">
        <v>942</v>
      </c>
      <c r="D1182" s="26">
        <v>50057469</v>
      </c>
      <c r="E1182" s="26" t="s">
        <v>2478</v>
      </c>
      <c r="F1182" s="26" t="s">
        <v>5</v>
      </c>
      <c r="G1182" s="27">
        <v>2</v>
      </c>
      <c r="H1182" s="30">
        <v>7767.8</v>
      </c>
      <c r="I1182" s="30">
        <v>15535.6</v>
      </c>
      <c r="J1182" s="55" t="s">
        <v>2943</v>
      </c>
    </row>
    <row r="1183" spans="1:10" s="11" customFormat="1" ht="15.75" x14ac:dyDescent="0.25">
      <c r="A1183" s="58">
        <v>1179</v>
      </c>
      <c r="B1183" s="45" t="str">
        <f t="shared" si="18"/>
        <v>50057468I0000013762</v>
      </c>
      <c r="C1183" s="25" t="s">
        <v>941</v>
      </c>
      <c r="D1183" s="26">
        <v>50057468</v>
      </c>
      <c r="E1183" s="26" t="s">
        <v>2479</v>
      </c>
      <c r="F1183" s="26" t="s">
        <v>5</v>
      </c>
      <c r="G1183" s="27">
        <v>2</v>
      </c>
      <c r="H1183" s="30">
        <v>4001.96</v>
      </c>
      <c r="I1183" s="30">
        <v>8003.92</v>
      </c>
      <c r="J1183" s="55" t="s">
        <v>2943</v>
      </c>
    </row>
    <row r="1184" spans="1:10" s="11" customFormat="1" ht="15.75" x14ac:dyDescent="0.25">
      <c r="A1184" s="58">
        <v>1180</v>
      </c>
      <c r="B1184" s="45" t="str">
        <f t="shared" si="18"/>
        <v>50057517I00000137712</v>
      </c>
      <c r="C1184" s="25" t="s">
        <v>943</v>
      </c>
      <c r="D1184" s="26">
        <v>50057517</v>
      </c>
      <c r="E1184" s="26" t="s">
        <v>2480</v>
      </c>
      <c r="F1184" s="26" t="s">
        <v>5</v>
      </c>
      <c r="G1184" s="27">
        <v>12</v>
      </c>
      <c r="H1184" s="30">
        <v>6125.83</v>
      </c>
      <c r="I1184" s="30">
        <v>73509.960000000006</v>
      </c>
      <c r="J1184" s="55" t="s">
        <v>2943</v>
      </c>
    </row>
    <row r="1185" spans="1:10" s="11" customFormat="1" ht="15.75" x14ac:dyDescent="0.25">
      <c r="A1185" s="58">
        <v>1181</v>
      </c>
      <c r="B1185" s="45" t="str">
        <f t="shared" si="18"/>
        <v>50057677I0000013781</v>
      </c>
      <c r="C1185" s="25" t="s">
        <v>944</v>
      </c>
      <c r="D1185" s="26">
        <v>50057677</v>
      </c>
      <c r="E1185" s="26" t="s">
        <v>2481</v>
      </c>
      <c r="F1185" s="26" t="s">
        <v>5</v>
      </c>
      <c r="G1185" s="27">
        <v>1</v>
      </c>
      <c r="H1185" s="30">
        <v>31419.41</v>
      </c>
      <c r="I1185" s="30">
        <v>31419.41</v>
      </c>
      <c r="J1185" s="55" t="s">
        <v>2943</v>
      </c>
    </row>
    <row r="1186" spans="1:10" s="11" customFormat="1" ht="15.75" x14ac:dyDescent="0.25">
      <c r="A1186" s="58">
        <v>1182</v>
      </c>
      <c r="B1186" s="45" t="str">
        <f t="shared" si="18"/>
        <v>50057467I00000137911</v>
      </c>
      <c r="C1186" s="25" t="s">
        <v>945</v>
      </c>
      <c r="D1186" s="26">
        <v>50057467</v>
      </c>
      <c r="E1186" s="26" t="s">
        <v>2482</v>
      </c>
      <c r="F1186" s="26" t="s">
        <v>5</v>
      </c>
      <c r="G1186" s="27">
        <v>11</v>
      </c>
      <c r="H1186" s="30">
        <v>27460.59</v>
      </c>
      <c r="I1186" s="30">
        <v>302066.49</v>
      </c>
      <c r="J1186" s="55" t="s">
        <v>2943</v>
      </c>
    </row>
    <row r="1187" spans="1:10" s="11" customFormat="1" ht="15.75" x14ac:dyDescent="0.25">
      <c r="A1187" s="58">
        <v>1183</v>
      </c>
      <c r="B1187" s="45" t="str">
        <f t="shared" si="18"/>
        <v>50057672I0000013803</v>
      </c>
      <c r="C1187" s="25" t="s">
        <v>946</v>
      </c>
      <c r="D1187" s="26">
        <v>50057672</v>
      </c>
      <c r="E1187" s="26" t="s">
        <v>2483</v>
      </c>
      <c r="F1187" s="26" t="s">
        <v>5</v>
      </c>
      <c r="G1187" s="27">
        <v>3</v>
      </c>
      <c r="H1187" s="30">
        <v>20777.2</v>
      </c>
      <c r="I1187" s="30">
        <v>62331.6</v>
      </c>
      <c r="J1187" s="55" t="s">
        <v>2943</v>
      </c>
    </row>
    <row r="1188" spans="1:10" s="11" customFormat="1" ht="15.75" x14ac:dyDescent="0.25">
      <c r="A1188" s="58">
        <v>1184</v>
      </c>
      <c r="B1188" s="45" t="str">
        <f t="shared" si="18"/>
        <v>50057518I0000013814</v>
      </c>
      <c r="C1188" s="25" t="s">
        <v>947</v>
      </c>
      <c r="D1188" s="26">
        <v>50057518</v>
      </c>
      <c r="E1188" s="26" t="s">
        <v>2484</v>
      </c>
      <c r="F1188" s="26" t="s">
        <v>5</v>
      </c>
      <c r="G1188" s="27">
        <v>4</v>
      </c>
      <c r="H1188" s="30">
        <v>31407.34</v>
      </c>
      <c r="I1188" s="30">
        <v>125629.36</v>
      </c>
      <c r="J1188" s="55" t="s">
        <v>2943</v>
      </c>
    </row>
    <row r="1189" spans="1:10" s="11" customFormat="1" ht="15.75" x14ac:dyDescent="0.25">
      <c r="A1189" s="58">
        <v>1185</v>
      </c>
      <c r="B1189" s="45" t="str">
        <f t="shared" si="18"/>
        <v>50057546I0000013822</v>
      </c>
      <c r="C1189" s="25" t="s">
        <v>948</v>
      </c>
      <c r="D1189" s="26">
        <v>50057546</v>
      </c>
      <c r="E1189" s="26" t="s">
        <v>2485</v>
      </c>
      <c r="F1189" s="26" t="s">
        <v>5</v>
      </c>
      <c r="G1189" s="27">
        <v>2</v>
      </c>
      <c r="H1189" s="30">
        <v>60593.81</v>
      </c>
      <c r="I1189" s="30">
        <v>121187.62</v>
      </c>
      <c r="J1189" s="55" t="s">
        <v>2940</v>
      </c>
    </row>
    <row r="1190" spans="1:10" s="11" customFormat="1" ht="15.75" x14ac:dyDescent="0.25">
      <c r="A1190" s="58">
        <v>1186</v>
      </c>
      <c r="B1190" s="45" t="str">
        <f t="shared" si="18"/>
        <v>50057523I0000013834</v>
      </c>
      <c r="C1190" s="25" t="s">
        <v>949</v>
      </c>
      <c r="D1190" s="26">
        <v>50057523</v>
      </c>
      <c r="E1190" s="26" t="s">
        <v>2486</v>
      </c>
      <c r="F1190" s="26" t="s">
        <v>5</v>
      </c>
      <c r="G1190" s="27">
        <v>4</v>
      </c>
      <c r="H1190" s="30">
        <v>11968.17</v>
      </c>
      <c r="I1190" s="30">
        <v>47872.68</v>
      </c>
      <c r="J1190" s="55" t="s">
        <v>2943</v>
      </c>
    </row>
    <row r="1191" spans="1:10" s="11" customFormat="1" ht="15.75" x14ac:dyDescent="0.25">
      <c r="A1191" s="58">
        <v>1187</v>
      </c>
      <c r="B1191" s="45" t="str">
        <f t="shared" si="18"/>
        <v>50057467I0000013846</v>
      </c>
      <c r="C1191" s="25" t="s">
        <v>945</v>
      </c>
      <c r="D1191" s="26">
        <v>50057467</v>
      </c>
      <c r="E1191" s="26" t="s">
        <v>2487</v>
      </c>
      <c r="F1191" s="26" t="s">
        <v>5</v>
      </c>
      <c r="G1191" s="27">
        <v>6</v>
      </c>
      <c r="H1191" s="30">
        <v>16447.28</v>
      </c>
      <c r="I1191" s="30">
        <v>98683.68</v>
      </c>
      <c r="J1191" s="55" t="s">
        <v>2943</v>
      </c>
    </row>
    <row r="1192" spans="1:10" s="11" customFormat="1" ht="15.75" x14ac:dyDescent="0.25">
      <c r="A1192" s="58">
        <v>1188</v>
      </c>
      <c r="B1192" s="45" t="str">
        <f t="shared" si="18"/>
        <v>50057467I0000013856</v>
      </c>
      <c r="C1192" s="25" t="s">
        <v>945</v>
      </c>
      <c r="D1192" s="26">
        <v>50057467</v>
      </c>
      <c r="E1192" s="26" t="s">
        <v>2488</v>
      </c>
      <c r="F1192" s="26" t="s">
        <v>5</v>
      </c>
      <c r="G1192" s="27">
        <v>6</v>
      </c>
      <c r="H1192" s="30">
        <v>37536.44</v>
      </c>
      <c r="I1192" s="30">
        <v>225218.64</v>
      </c>
      <c r="J1192" s="55" t="s">
        <v>2943</v>
      </c>
    </row>
    <row r="1193" spans="1:10" s="11" customFormat="1" ht="15.75" x14ac:dyDescent="0.25">
      <c r="A1193" s="58">
        <v>1189</v>
      </c>
      <c r="B1193" s="45" t="str">
        <f t="shared" si="18"/>
        <v>50057555I0000013866</v>
      </c>
      <c r="C1193" s="25" t="s">
        <v>950</v>
      </c>
      <c r="D1193" s="26">
        <v>50057555</v>
      </c>
      <c r="E1193" s="26" t="s">
        <v>2489</v>
      </c>
      <c r="F1193" s="26" t="s">
        <v>5</v>
      </c>
      <c r="G1193" s="27">
        <v>6</v>
      </c>
      <c r="H1193" s="30">
        <v>56865.66</v>
      </c>
      <c r="I1193" s="30">
        <v>341193.96</v>
      </c>
      <c r="J1193" s="55" t="s">
        <v>2940</v>
      </c>
    </row>
    <row r="1194" spans="1:10" s="11" customFormat="1" ht="15.75" x14ac:dyDescent="0.25">
      <c r="A1194" s="58">
        <v>1190</v>
      </c>
      <c r="B1194" s="45" t="str">
        <f t="shared" si="18"/>
        <v>10083484I0000013870,065</v>
      </c>
      <c r="C1194" s="25" t="s">
        <v>951</v>
      </c>
      <c r="D1194" s="26">
        <v>10083484</v>
      </c>
      <c r="E1194" s="26" t="s">
        <v>2490</v>
      </c>
      <c r="F1194" s="26" t="s">
        <v>10</v>
      </c>
      <c r="G1194" s="27">
        <v>6.5000000000000002E-2</v>
      </c>
      <c r="H1194" s="30">
        <v>6918.46</v>
      </c>
      <c r="I1194" s="30">
        <v>449.7</v>
      </c>
      <c r="J1194" s="55" t="s">
        <v>2941</v>
      </c>
    </row>
    <row r="1195" spans="1:10" s="11" customFormat="1" ht="31.5" x14ac:dyDescent="0.25">
      <c r="A1195" s="58">
        <v>1191</v>
      </c>
      <c r="B1195" s="45" t="str">
        <f t="shared" si="18"/>
        <v>50059104I0000013892,2</v>
      </c>
      <c r="C1195" s="25" t="s">
        <v>952</v>
      </c>
      <c r="D1195" s="26">
        <v>50059104</v>
      </c>
      <c r="E1195" s="26" t="s">
        <v>2491</v>
      </c>
      <c r="F1195" s="26" t="s">
        <v>12</v>
      </c>
      <c r="G1195" s="27">
        <v>2.2000000000000002</v>
      </c>
      <c r="H1195" s="30">
        <v>52031.73</v>
      </c>
      <c r="I1195" s="30">
        <v>114469.81</v>
      </c>
      <c r="J1195" s="55" t="s">
        <v>2940</v>
      </c>
    </row>
    <row r="1196" spans="1:10" s="11" customFormat="1" ht="31.5" x14ac:dyDescent="0.25">
      <c r="A1196" s="58">
        <v>1192</v>
      </c>
      <c r="B1196" s="45" t="str">
        <f t="shared" si="18"/>
        <v>50059105I0000013902,3</v>
      </c>
      <c r="C1196" s="25" t="s">
        <v>953</v>
      </c>
      <c r="D1196" s="26">
        <v>50059105</v>
      </c>
      <c r="E1196" s="26" t="s">
        <v>2492</v>
      </c>
      <c r="F1196" s="26" t="s">
        <v>12</v>
      </c>
      <c r="G1196" s="27">
        <v>2.2999999999999998</v>
      </c>
      <c r="H1196" s="30">
        <v>36728.79</v>
      </c>
      <c r="I1196" s="30">
        <v>84476.22</v>
      </c>
      <c r="J1196" s="55" t="s">
        <v>2940</v>
      </c>
    </row>
    <row r="1197" spans="1:10" s="11" customFormat="1" ht="15.75" x14ac:dyDescent="0.25">
      <c r="A1197" s="58">
        <v>1193</v>
      </c>
      <c r="B1197" s="45" t="str">
        <f t="shared" si="18"/>
        <v>50059802I0000013911</v>
      </c>
      <c r="C1197" s="25" t="s">
        <v>954</v>
      </c>
      <c r="D1197" s="26">
        <v>50059802</v>
      </c>
      <c r="E1197" s="26" t="s">
        <v>2493</v>
      </c>
      <c r="F1197" s="26" t="s">
        <v>5</v>
      </c>
      <c r="G1197" s="27">
        <v>1</v>
      </c>
      <c r="H1197" s="30">
        <v>627.22</v>
      </c>
      <c r="I1197" s="30">
        <v>627.22</v>
      </c>
      <c r="J1197" s="55" t="s">
        <v>2940</v>
      </c>
    </row>
    <row r="1198" spans="1:10" s="11" customFormat="1" ht="15.75" x14ac:dyDescent="0.25">
      <c r="A1198" s="58">
        <v>1194</v>
      </c>
      <c r="B1198" s="45" t="str">
        <f t="shared" si="18"/>
        <v>50059803I0000013921</v>
      </c>
      <c r="C1198" s="25" t="s">
        <v>955</v>
      </c>
      <c r="D1198" s="26">
        <v>50059803</v>
      </c>
      <c r="E1198" s="26" t="s">
        <v>2494</v>
      </c>
      <c r="F1198" s="26" t="s">
        <v>5</v>
      </c>
      <c r="G1198" s="27">
        <v>1</v>
      </c>
      <c r="H1198" s="30">
        <v>633.42999999999995</v>
      </c>
      <c r="I1198" s="30">
        <v>633.42999999999995</v>
      </c>
      <c r="J1198" s="55" t="s">
        <v>2940</v>
      </c>
    </row>
    <row r="1199" spans="1:10" s="11" customFormat="1" ht="31.5" x14ac:dyDescent="0.25">
      <c r="A1199" s="58">
        <v>1195</v>
      </c>
      <c r="B1199" s="45" t="str">
        <f t="shared" si="18"/>
        <v>50061925I0000013931</v>
      </c>
      <c r="C1199" s="25" t="s">
        <v>956</v>
      </c>
      <c r="D1199" s="26">
        <v>50061925</v>
      </c>
      <c r="E1199" s="26" t="s">
        <v>2495</v>
      </c>
      <c r="F1199" s="26" t="s">
        <v>5</v>
      </c>
      <c r="G1199" s="27">
        <v>1</v>
      </c>
      <c r="H1199" s="30">
        <v>31034.1</v>
      </c>
      <c r="I1199" s="30">
        <v>31034.1</v>
      </c>
      <c r="J1199" s="55" t="s">
        <v>2941</v>
      </c>
    </row>
    <row r="1200" spans="1:10" s="11" customFormat="1" ht="31.5" x14ac:dyDescent="0.25">
      <c r="A1200" s="58">
        <v>1196</v>
      </c>
      <c r="B1200" s="45" t="str">
        <f t="shared" si="18"/>
        <v>50061926I0000013941</v>
      </c>
      <c r="C1200" s="25" t="s">
        <v>957</v>
      </c>
      <c r="D1200" s="26">
        <v>50061926</v>
      </c>
      <c r="E1200" s="26" t="s">
        <v>2496</v>
      </c>
      <c r="F1200" s="26" t="s">
        <v>5</v>
      </c>
      <c r="G1200" s="27">
        <v>1</v>
      </c>
      <c r="H1200" s="30">
        <v>21000</v>
      </c>
      <c r="I1200" s="30">
        <v>21000</v>
      </c>
      <c r="J1200" s="55" t="s">
        <v>2941</v>
      </c>
    </row>
    <row r="1201" spans="1:10" s="11" customFormat="1" ht="31.5" x14ac:dyDescent="0.25">
      <c r="A1201" s="58">
        <v>1197</v>
      </c>
      <c r="B1201" s="45" t="str">
        <f t="shared" si="18"/>
        <v>50061958I0000013962</v>
      </c>
      <c r="C1201" s="25" t="s">
        <v>958</v>
      </c>
      <c r="D1201" s="26">
        <v>50061958</v>
      </c>
      <c r="E1201" s="26" t="s">
        <v>2497</v>
      </c>
      <c r="F1201" s="26" t="s">
        <v>5</v>
      </c>
      <c r="G1201" s="27">
        <v>2</v>
      </c>
      <c r="H1201" s="30">
        <v>25200</v>
      </c>
      <c r="I1201" s="30">
        <v>50400</v>
      </c>
      <c r="J1201" s="55" t="s">
        <v>2941</v>
      </c>
    </row>
    <row r="1202" spans="1:10" s="11" customFormat="1" ht="31.5" x14ac:dyDescent="0.25">
      <c r="A1202" s="58">
        <v>1198</v>
      </c>
      <c r="B1202" s="45" t="str">
        <f t="shared" si="18"/>
        <v>50061916I00000139722</v>
      </c>
      <c r="C1202" s="25" t="s">
        <v>959</v>
      </c>
      <c r="D1202" s="26">
        <v>50061916</v>
      </c>
      <c r="E1202" s="26" t="s">
        <v>2498</v>
      </c>
      <c r="F1202" s="26" t="s">
        <v>5</v>
      </c>
      <c r="G1202" s="27">
        <v>22</v>
      </c>
      <c r="H1202" s="30">
        <v>25200</v>
      </c>
      <c r="I1202" s="30">
        <v>554400</v>
      </c>
      <c r="J1202" s="55" t="s">
        <v>2941</v>
      </c>
    </row>
    <row r="1203" spans="1:10" s="11" customFormat="1" ht="15.75" x14ac:dyDescent="0.25">
      <c r="A1203" s="58">
        <v>1199</v>
      </c>
      <c r="B1203" s="45" t="str">
        <f t="shared" si="18"/>
        <v>10084431I0000013981</v>
      </c>
      <c r="C1203" s="25" t="s">
        <v>960</v>
      </c>
      <c r="D1203" s="26">
        <v>10084431</v>
      </c>
      <c r="E1203" s="26" t="s">
        <v>2499</v>
      </c>
      <c r="F1203" s="26" t="s">
        <v>5</v>
      </c>
      <c r="G1203" s="27">
        <v>1</v>
      </c>
      <c r="H1203" s="30">
        <v>2207.08</v>
      </c>
      <c r="I1203" s="30">
        <v>2207.08</v>
      </c>
      <c r="J1203" s="55" t="s">
        <v>2941</v>
      </c>
    </row>
    <row r="1204" spans="1:10" s="11" customFormat="1" ht="31.5" x14ac:dyDescent="0.25">
      <c r="A1204" s="58">
        <v>1200</v>
      </c>
      <c r="B1204" s="45" t="str">
        <f t="shared" si="18"/>
        <v>50061919I00000139910</v>
      </c>
      <c r="C1204" s="25" t="s">
        <v>961</v>
      </c>
      <c r="D1204" s="26">
        <v>50061919</v>
      </c>
      <c r="E1204" s="26" t="s">
        <v>2500</v>
      </c>
      <c r="F1204" s="26" t="s">
        <v>5</v>
      </c>
      <c r="G1204" s="27">
        <v>10</v>
      </c>
      <c r="H1204" s="30">
        <v>25200</v>
      </c>
      <c r="I1204" s="30">
        <v>252000</v>
      </c>
      <c r="J1204" s="55" t="s">
        <v>2941</v>
      </c>
    </row>
    <row r="1205" spans="1:10" s="11" customFormat="1" ht="31.5" x14ac:dyDescent="0.25">
      <c r="A1205" s="58">
        <v>1201</v>
      </c>
      <c r="B1205" s="45" t="str">
        <f t="shared" si="18"/>
        <v>50061920I0000014003</v>
      </c>
      <c r="C1205" s="25" t="s">
        <v>962</v>
      </c>
      <c r="D1205" s="26">
        <v>50061920</v>
      </c>
      <c r="E1205" s="26" t="s">
        <v>2501</v>
      </c>
      <c r="F1205" s="26" t="s">
        <v>5</v>
      </c>
      <c r="G1205" s="27">
        <v>3</v>
      </c>
      <c r="H1205" s="30">
        <v>31406.1</v>
      </c>
      <c r="I1205" s="30">
        <v>94218.3</v>
      </c>
      <c r="J1205" s="55" t="s">
        <v>2941</v>
      </c>
    </row>
    <row r="1206" spans="1:10" s="11" customFormat="1" ht="31.5" x14ac:dyDescent="0.25">
      <c r="A1206" s="58">
        <v>1202</v>
      </c>
      <c r="B1206" s="45" t="str">
        <f t="shared" si="18"/>
        <v>50061921I0000014013</v>
      </c>
      <c r="C1206" s="25" t="s">
        <v>963</v>
      </c>
      <c r="D1206" s="26">
        <v>50061921</v>
      </c>
      <c r="E1206" s="26" t="s">
        <v>2502</v>
      </c>
      <c r="F1206" s="26" t="s">
        <v>5</v>
      </c>
      <c r="G1206" s="27">
        <v>3</v>
      </c>
      <c r="H1206" s="30">
        <v>31406.1</v>
      </c>
      <c r="I1206" s="30">
        <v>94218.3</v>
      </c>
      <c r="J1206" s="55" t="s">
        <v>2941</v>
      </c>
    </row>
    <row r="1207" spans="1:10" s="11" customFormat="1" ht="31.5" x14ac:dyDescent="0.25">
      <c r="A1207" s="58">
        <v>1203</v>
      </c>
      <c r="B1207" s="45" t="str">
        <f t="shared" si="18"/>
        <v>50061923I00000140215</v>
      </c>
      <c r="C1207" s="25" t="s">
        <v>964</v>
      </c>
      <c r="D1207" s="26">
        <v>50061923</v>
      </c>
      <c r="E1207" s="26" t="s">
        <v>2503</v>
      </c>
      <c r="F1207" s="26" t="s">
        <v>5</v>
      </c>
      <c r="G1207" s="27">
        <v>15</v>
      </c>
      <c r="H1207" s="30">
        <v>31406.1</v>
      </c>
      <c r="I1207" s="30">
        <v>471091.5</v>
      </c>
      <c r="J1207" s="55" t="s">
        <v>2941</v>
      </c>
    </row>
    <row r="1208" spans="1:10" s="11" customFormat="1" ht="15.75" x14ac:dyDescent="0.25">
      <c r="A1208" s="58">
        <v>1204</v>
      </c>
      <c r="B1208" s="45" t="str">
        <f t="shared" si="18"/>
        <v>50059331I0000014031</v>
      </c>
      <c r="C1208" s="25" t="s">
        <v>965</v>
      </c>
      <c r="D1208" s="26">
        <v>50059331</v>
      </c>
      <c r="E1208" s="26" t="s">
        <v>2504</v>
      </c>
      <c r="F1208" s="26" t="s">
        <v>6</v>
      </c>
      <c r="G1208" s="27">
        <v>1</v>
      </c>
      <c r="H1208" s="30">
        <v>34253.269999999997</v>
      </c>
      <c r="I1208" s="30">
        <v>34253.269999999997</v>
      </c>
      <c r="J1208" s="55" t="s">
        <v>2940</v>
      </c>
    </row>
    <row r="1209" spans="1:10" s="11" customFormat="1" ht="15.75" x14ac:dyDescent="0.25">
      <c r="A1209" s="58">
        <v>1205</v>
      </c>
      <c r="B1209" s="45" t="str">
        <f t="shared" si="18"/>
        <v>10083211I000001404196</v>
      </c>
      <c r="C1209" s="25" t="s">
        <v>966</v>
      </c>
      <c r="D1209" s="26">
        <v>10083211</v>
      </c>
      <c r="E1209" s="26" t="s">
        <v>2505</v>
      </c>
      <c r="F1209" s="26" t="s">
        <v>5</v>
      </c>
      <c r="G1209" s="27">
        <v>196</v>
      </c>
      <c r="H1209" s="30">
        <v>118.11</v>
      </c>
      <c r="I1209" s="30">
        <v>23149.56</v>
      </c>
      <c r="J1209" s="55" t="s">
        <v>2941</v>
      </c>
    </row>
    <row r="1210" spans="1:10" s="11" customFormat="1" ht="15.75" x14ac:dyDescent="0.25">
      <c r="A1210" s="58">
        <v>1206</v>
      </c>
      <c r="B1210" s="45" t="str">
        <f t="shared" si="18"/>
        <v>10083136I0000014073</v>
      </c>
      <c r="C1210" s="25" t="s">
        <v>967</v>
      </c>
      <c r="D1210" s="26">
        <v>10083136</v>
      </c>
      <c r="E1210" s="26" t="s">
        <v>2506</v>
      </c>
      <c r="F1210" s="26" t="s">
        <v>5</v>
      </c>
      <c r="G1210" s="27">
        <v>3</v>
      </c>
      <c r="H1210" s="30">
        <v>2328.08</v>
      </c>
      <c r="I1210" s="30">
        <v>6984.24</v>
      </c>
      <c r="J1210" s="55" t="s">
        <v>2941</v>
      </c>
    </row>
    <row r="1211" spans="1:10" s="11" customFormat="1" ht="15.75" x14ac:dyDescent="0.25">
      <c r="A1211" s="58">
        <v>1207</v>
      </c>
      <c r="B1211" s="45" t="str">
        <f t="shared" si="18"/>
        <v>10083140I0000014081</v>
      </c>
      <c r="C1211" s="25" t="s">
        <v>968</v>
      </c>
      <c r="D1211" s="26">
        <v>10083140</v>
      </c>
      <c r="E1211" s="26" t="s">
        <v>2507</v>
      </c>
      <c r="F1211" s="26" t="s">
        <v>5</v>
      </c>
      <c r="G1211" s="27">
        <v>1</v>
      </c>
      <c r="H1211" s="30">
        <v>9.16</v>
      </c>
      <c r="I1211" s="30">
        <v>9.16</v>
      </c>
      <c r="J1211" s="55" t="s">
        <v>2941</v>
      </c>
    </row>
    <row r="1212" spans="1:10" s="11" customFormat="1" ht="15.75" x14ac:dyDescent="0.25">
      <c r="A1212" s="58">
        <v>1208</v>
      </c>
      <c r="B1212" s="45" t="str">
        <f t="shared" si="18"/>
        <v>50059537I0000014094</v>
      </c>
      <c r="C1212" s="25" t="s">
        <v>969</v>
      </c>
      <c r="D1212" s="26">
        <v>50059537</v>
      </c>
      <c r="E1212" s="26" t="s">
        <v>2508</v>
      </c>
      <c r="F1212" s="26" t="s">
        <v>6</v>
      </c>
      <c r="G1212" s="27">
        <v>4</v>
      </c>
      <c r="H1212" s="30">
        <v>166932.26</v>
      </c>
      <c r="I1212" s="30">
        <v>667729.04</v>
      </c>
      <c r="J1212" s="55" t="s">
        <v>2940</v>
      </c>
    </row>
    <row r="1213" spans="1:10" s="11" customFormat="1" ht="18.75" customHeight="1" x14ac:dyDescent="0.25">
      <c r="A1213" s="58">
        <v>1209</v>
      </c>
      <c r="B1213" s="45" t="str">
        <f t="shared" si="18"/>
        <v>50059700I0000014102</v>
      </c>
      <c r="C1213" s="25" t="s">
        <v>970</v>
      </c>
      <c r="D1213" s="26">
        <v>50059700</v>
      </c>
      <c r="E1213" s="26" t="s">
        <v>2509</v>
      </c>
      <c r="F1213" s="26" t="s">
        <v>6</v>
      </c>
      <c r="G1213" s="27">
        <v>2</v>
      </c>
      <c r="H1213" s="30">
        <v>156198.01999999999</v>
      </c>
      <c r="I1213" s="30">
        <v>312396.03999999998</v>
      </c>
      <c r="J1213" s="55" t="s">
        <v>2940</v>
      </c>
    </row>
    <row r="1214" spans="1:10" s="11" customFormat="1" ht="15.75" x14ac:dyDescent="0.25">
      <c r="A1214" s="58">
        <v>1210</v>
      </c>
      <c r="B1214" s="45" t="str">
        <f t="shared" si="18"/>
        <v>50059702I0000014111</v>
      </c>
      <c r="C1214" s="25" t="s">
        <v>971</v>
      </c>
      <c r="D1214" s="26">
        <v>50059702</v>
      </c>
      <c r="E1214" s="26" t="s">
        <v>2510</v>
      </c>
      <c r="F1214" s="26" t="s">
        <v>6</v>
      </c>
      <c r="G1214" s="27">
        <v>1</v>
      </c>
      <c r="H1214" s="30">
        <v>500672.18</v>
      </c>
      <c r="I1214" s="30">
        <v>500672.18</v>
      </c>
      <c r="J1214" s="55" t="s">
        <v>2940</v>
      </c>
    </row>
    <row r="1215" spans="1:10" s="11" customFormat="1" ht="15.75" x14ac:dyDescent="0.25">
      <c r="A1215" s="58">
        <v>1211</v>
      </c>
      <c r="B1215" s="45" t="str">
        <f t="shared" si="18"/>
        <v>50059701I0000014121</v>
      </c>
      <c r="C1215" s="25" t="s">
        <v>972</v>
      </c>
      <c r="D1215" s="26">
        <v>50059701</v>
      </c>
      <c r="E1215" s="26" t="s">
        <v>2511</v>
      </c>
      <c r="F1215" s="26" t="s">
        <v>6</v>
      </c>
      <c r="G1215" s="27">
        <v>1</v>
      </c>
      <c r="H1215" s="30">
        <v>218007.74</v>
      </c>
      <c r="I1215" s="30">
        <v>218007.74</v>
      </c>
      <c r="J1215" s="55" t="s">
        <v>2940</v>
      </c>
    </row>
    <row r="1216" spans="1:10" s="11" customFormat="1" ht="15.75" x14ac:dyDescent="0.25">
      <c r="A1216" s="58">
        <v>1212</v>
      </c>
      <c r="B1216" s="45" t="str">
        <f t="shared" si="18"/>
        <v>50059703I0000014131</v>
      </c>
      <c r="C1216" s="25" t="s">
        <v>973</v>
      </c>
      <c r="D1216" s="26">
        <v>50059703</v>
      </c>
      <c r="E1216" s="26" t="s">
        <v>2512</v>
      </c>
      <c r="F1216" s="26" t="s">
        <v>6</v>
      </c>
      <c r="G1216" s="27">
        <v>1</v>
      </c>
      <c r="H1216" s="30">
        <v>188240.69</v>
      </c>
      <c r="I1216" s="30">
        <v>188240.69</v>
      </c>
      <c r="J1216" s="55" t="s">
        <v>2940</v>
      </c>
    </row>
    <row r="1217" spans="1:10" s="11" customFormat="1" ht="15.75" x14ac:dyDescent="0.25">
      <c r="A1217" s="58">
        <v>1213</v>
      </c>
      <c r="B1217" s="45" t="str">
        <f t="shared" si="18"/>
        <v>50059713I0000014141</v>
      </c>
      <c r="C1217" s="25" t="s">
        <v>974</v>
      </c>
      <c r="D1217" s="26">
        <v>50059713</v>
      </c>
      <c r="E1217" s="26" t="s">
        <v>2513</v>
      </c>
      <c r="F1217" s="26" t="s">
        <v>6</v>
      </c>
      <c r="G1217" s="27">
        <v>1</v>
      </c>
      <c r="H1217" s="30">
        <v>133576.35999999999</v>
      </c>
      <c r="I1217" s="30">
        <v>133576.35999999999</v>
      </c>
      <c r="J1217" s="55" t="s">
        <v>2940</v>
      </c>
    </row>
    <row r="1218" spans="1:10" s="11" customFormat="1" ht="15.75" x14ac:dyDescent="0.25">
      <c r="A1218" s="58">
        <v>1214</v>
      </c>
      <c r="B1218" s="45" t="str">
        <f t="shared" si="18"/>
        <v>50059712I0000014151</v>
      </c>
      <c r="C1218" s="25" t="s">
        <v>975</v>
      </c>
      <c r="D1218" s="26">
        <v>50059712</v>
      </c>
      <c r="E1218" s="26" t="s">
        <v>2514</v>
      </c>
      <c r="F1218" s="26" t="s">
        <v>6</v>
      </c>
      <c r="G1218" s="27">
        <v>1</v>
      </c>
      <c r="H1218" s="30">
        <v>133576.35999999999</v>
      </c>
      <c r="I1218" s="30">
        <v>133576.35999999999</v>
      </c>
      <c r="J1218" s="55" t="s">
        <v>2940</v>
      </c>
    </row>
    <row r="1219" spans="1:10" s="11" customFormat="1" ht="15.75" x14ac:dyDescent="0.25">
      <c r="A1219" s="58">
        <v>1215</v>
      </c>
      <c r="B1219" s="45" t="str">
        <f t="shared" si="18"/>
        <v>50059708I0000014162</v>
      </c>
      <c r="C1219" s="25" t="s">
        <v>976</v>
      </c>
      <c r="D1219" s="26">
        <v>50059708</v>
      </c>
      <c r="E1219" s="26" t="s">
        <v>2515</v>
      </c>
      <c r="F1219" s="26" t="s">
        <v>6</v>
      </c>
      <c r="G1219" s="27">
        <v>2</v>
      </c>
      <c r="H1219" s="30">
        <v>123068.9</v>
      </c>
      <c r="I1219" s="30">
        <v>246137.8</v>
      </c>
      <c r="J1219" s="55" t="s">
        <v>2940</v>
      </c>
    </row>
    <row r="1220" spans="1:10" s="11" customFormat="1" ht="15.75" x14ac:dyDescent="0.25">
      <c r="A1220" s="58">
        <v>1216</v>
      </c>
      <c r="B1220" s="45" t="str">
        <f t="shared" si="18"/>
        <v>50059707I0000014171</v>
      </c>
      <c r="C1220" s="25" t="s">
        <v>977</v>
      </c>
      <c r="D1220" s="26">
        <v>50059707</v>
      </c>
      <c r="E1220" s="26" t="s">
        <v>2516</v>
      </c>
      <c r="F1220" s="26" t="s">
        <v>6</v>
      </c>
      <c r="G1220" s="27">
        <v>1</v>
      </c>
      <c r="H1220" s="30">
        <v>123068.9</v>
      </c>
      <c r="I1220" s="30">
        <v>123068.9</v>
      </c>
      <c r="J1220" s="55" t="s">
        <v>2940</v>
      </c>
    </row>
    <row r="1221" spans="1:10" s="11" customFormat="1" ht="15.75" x14ac:dyDescent="0.25">
      <c r="A1221" s="58">
        <v>1217</v>
      </c>
      <c r="B1221" s="45" t="str">
        <f t="shared" si="18"/>
        <v>50059705I0000014181</v>
      </c>
      <c r="C1221" s="25" t="s">
        <v>978</v>
      </c>
      <c r="D1221" s="26">
        <v>50059705</v>
      </c>
      <c r="E1221" s="26" t="s">
        <v>2517</v>
      </c>
      <c r="F1221" s="26" t="s">
        <v>6</v>
      </c>
      <c r="G1221" s="27">
        <v>1</v>
      </c>
      <c r="H1221" s="30">
        <v>182572.24</v>
      </c>
      <c r="I1221" s="30">
        <v>182572.24</v>
      </c>
      <c r="J1221" s="55" t="s">
        <v>2940</v>
      </c>
    </row>
    <row r="1222" spans="1:10" s="11" customFormat="1" ht="15.75" x14ac:dyDescent="0.25">
      <c r="A1222" s="58">
        <v>1218</v>
      </c>
      <c r="B1222" s="45" t="str">
        <f t="shared" ref="B1222:B1285" si="19">CONCATENATE(D1222,E1222,G1222)</f>
        <v>50059597I0000014191</v>
      </c>
      <c r="C1222" s="25" t="s">
        <v>979</v>
      </c>
      <c r="D1222" s="26">
        <v>50059597</v>
      </c>
      <c r="E1222" s="26" t="s">
        <v>2518</v>
      </c>
      <c r="F1222" s="26" t="s">
        <v>6</v>
      </c>
      <c r="G1222" s="27">
        <v>1</v>
      </c>
      <c r="H1222" s="30">
        <v>83551.37</v>
      </c>
      <c r="I1222" s="30">
        <v>83551.37</v>
      </c>
      <c r="J1222" s="55" t="s">
        <v>2940</v>
      </c>
    </row>
    <row r="1223" spans="1:10" s="11" customFormat="1" ht="15.75" x14ac:dyDescent="0.25">
      <c r="A1223" s="58">
        <v>1219</v>
      </c>
      <c r="B1223" s="45" t="str">
        <f t="shared" si="19"/>
        <v>50059711I0000014201</v>
      </c>
      <c r="C1223" s="25" t="s">
        <v>980</v>
      </c>
      <c r="D1223" s="26">
        <v>50059711</v>
      </c>
      <c r="E1223" s="26" t="s">
        <v>2519</v>
      </c>
      <c r="F1223" s="26" t="s">
        <v>6</v>
      </c>
      <c r="G1223" s="27">
        <v>1</v>
      </c>
      <c r="H1223" s="30">
        <v>139760.93</v>
      </c>
      <c r="I1223" s="30">
        <v>139760.93</v>
      </c>
      <c r="J1223" s="55" t="s">
        <v>2940</v>
      </c>
    </row>
    <row r="1224" spans="1:10" s="11" customFormat="1" ht="15.75" x14ac:dyDescent="0.25">
      <c r="A1224" s="58">
        <v>1220</v>
      </c>
      <c r="B1224" s="45" t="str">
        <f t="shared" si="19"/>
        <v>50059698I0000014211</v>
      </c>
      <c r="C1224" s="25" t="s">
        <v>981</v>
      </c>
      <c r="D1224" s="26">
        <v>50059698</v>
      </c>
      <c r="E1224" s="26" t="s">
        <v>2520</v>
      </c>
      <c r="F1224" s="26" t="s">
        <v>6</v>
      </c>
      <c r="G1224" s="27">
        <v>1</v>
      </c>
      <c r="H1224" s="30">
        <v>120635.32</v>
      </c>
      <c r="I1224" s="30">
        <v>120635.32</v>
      </c>
      <c r="J1224" s="55" t="s">
        <v>2940</v>
      </c>
    </row>
    <row r="1225" spans="1:10" s="11" customFormat="1" ht="15.75" x14ac:dyDescent="0.25">
      <c r="A1225" s="58">
        <v>1221</v>
      </c>
      <c r="B1225" s="45" t="str">
        <f t="shared" si="19"/>
        <v>50059699I0000014221</v>
      </c>
      <c r="C1225" s="25" t="s">
        <v>982</v>
      </c>
      <c r="D1225" s="26">
        <v>50059699</v>
      </c>
      <c r="E1225" s="26" t="s">
        <v>2521</v>
      </c>
      <c r="F1225" s="26" t="s">
        <v>6</v>
      </c>
      <c r="G1225" s="27">
        <v>1</v>
      </c>
      <c r="H1225" s="30">
        <v>120635.32</v>
      </c>
      <c r="I1225" s="30">
        <v>120635.32</v>
      </c>
      <c r="J1225" s="55" t="s">
        <v>2940</v>
      </c>
    </row>
    <row r="1226" spans="1:10" s="11" customFormat="1" ht="15.75" x14ac:dyDescent="0.25">
      <c r="A1226" s="58">
        <v>1222</v>
      </c>
      <c r="B1226" s="45" t="str">
        <f t="shared" si="19"/>
        <v>50059709I0000014231</v>
      </c>
      <c r="C1226" s="25" t="s">
        <v>983</v>
      </c>
      <c r="D1226" s="26">
        <v>50059709</v>
      </c>
      <c r="E1226" s="26" t="s">
        <v>2522</v>
      </c>
      <c r="F1226" s="26" t="s">
        <v>6</v>
      </c>
      <c r="G1226" s="27">
        <v>1</v>
      </c>
      <c r="H1226" s="30">
        <v>101939.29</v>
      </c>
      <c r="I1226" s="30">
        <v>101939.29</v>
      </c>
      <c r="J1226" s="55" t="s">
        <v>2940</v>
      </c>
    </row>
    <row r="1227" spans="1:10" s="11" customFormat="1" ht="15.75" x14ac:dyDescent="0.25">
      <c r="A1227" s="58">
        <v>1223</v>
      </c>
      <c r="B1227" s="45" t="str">
        <f t="shared" si="19"/>
        <v>50059710I0000014241</v>
      </c>
      <c r="C1227" s="25" t="s">
        <v>984</v>
      </c>
      <c r="D1227" s="26">
        <v>50059710</v>
      </c>
      <c r="E1227" s="26" t="s">
        <v>2523</v>
      </c>
      <c r="F1227" s="26" t="s">
        <v>6</v>
      </c>
      <c r="G1227" s="27">
        <v>1</v>
      </c>
      <c r="H1227" s="30">
        <v>101939.29</v>
      </c>
      <c r="I1227" s="30">
        <v>101939.29</v>
      </c>
      <c r="J1227" s="55" t="s">
        <v>2940</v>
      </c>
    </row>
    <row r="1228" spans="1:10" s="11" customFormat="1" ht="15.75" x14ac:dyDescent="0.25">
      <c r="A1228" s="58">
        <v>1224</v>
      </c>
      <c r="B1228" s="45" t="str">
        <f t="shared" si="19"/>
        <v>50059697I0000014251</v>
      </c>
      <c r="C1228" s="25" t="s">
        <v>985</v>
      </c>
      <c r="D1228" s="26">
        <v>50059697</v>
      </c>
      <c r="E1228" s="26" t="s">
        <v>2524</v>
      </c>
      <c r="F1228" s="26" t="s">
        <v>6</v>
      </c>
      <c r="G1228" s="27">
        <v>1</v>
      </c>
      <c r="H1228" s="30">
        <v>101939.29</v>
      </c>
      <c r="I1228" s="30">
        <v>101939.29</v>
      </c>
      <c r="J1228" s="55" t="s">
        <v>2940</v>
      </c>
    </row>
    <row r="1229" spans="1:10" s="11" customFormat="1" ht="15.75" x14ac:dyDescent="0.25">
      <c r="A1229" s="58">
        <v>1225</v>
      </c>
      <c r="B1229" s="45" t="str">
        <f t="shared" si="19"/>
        <v>50059598I0000014261</v>
      </c>
      <c r="C1229" s="25" t="s">
        <v>986</v>
      </c>
      <c r="D1229" s="26">
        <v>50059598</v>
      </c>
      <c r="E1229" s="26" t="s">
        <v>2525</v>
      </c>
      <c r="F1229" s="26" t="s">
        <v>6</v>
      </c>
      <c r="G1229" s="27">
        <v>1</v>
      </c>
      <c r="H1229" s="30">
        <v>45121.34</v>
      </c>
      <c r="I1229" s="30">
        <v>45121.34</v>
      </c>
      <c r="J1229" s="55" t="s">
        <v>2940</v>
      </c>
    </row>
    <row r="1230" spans="1:10" s="11" customFormat="1" ht="15.75" x14ac:dyDescent="0.25">
      <c r="A1230" s="58">
        <v>1226</v>
      </c>
      <c r="B1230" s="45" t="str">
        <f t="shared" si="19"/>
        <v>10084980I00000142716</v>
      </c>
      <c r="C1230" s="25" t="s">
        <v>987</v>
      </c>
      <c r="D1230" s="26">
        <v>10084980</v>
      </c>
      <c r="E1230" s="26" t="s">
        <v>2526</v>
      </c>
      <c r="F1230" s="26" t="s">
        <v>5</v>
      </c>
      <c r="G1230" s="27">
        <v>16</v>
      </c>
      <c r="H1230" s="30">
        <v>17.88</v>
      </c>
      <c r="I1230" s="30">
        <v>286.08</v>
      </c>
      <c r="J1230" s="55" t="s">
        <v>2940</v>
      </c>
    </row>
    <row r="1231" spans="1:10" s="11" customFormat="1" ht="15.75" x14ac:dyDescent="0.25">
      <c r="A1231" s="58">
        <v>1227</v>
      </c>
      <c r="B1231" s="45" t="str">
        <f t="shared" si="19"/>
        <v>10084960I00000143030</v>
      </c>
      <c r="C1231" s="25" t="s">
        <v>988</v>
      </c>
      <c r="D1231" s="26">
        <v>10084960</v>
      </c>
      <c r="E1231" s="26" t="s">
        <v>2527</v>
      </c>
      <c r="F1231" s="26" t="s">
        <v>5</v>
      </c>
      <c r="G1231" s="27">
        <v>30</v>
      </c>
      <c r="H1231" s="30">
        <v>16.05</v>
      </c>
      <c r="I1231" s="30">
        <v>481.5</v>
      </c>
      <c r="J1231" s="55" t="s">
        <v>2940</v>
      </c>
    </row>
    <row r="1232" spans="1:10" s="11" customFormat="1" ht="15.75" x14ac:dyDescent="0.25">
      <c r="A1232" s="58">
        <v>1228</v>
      </c>
      <c r="B1232" s="45" t="str">
        <f t="shared" si="19"/>
        <v>10082313I0000014313</v>
      </c>
      <c r="C1232" s="25" t="s">
        <v>989</v>
      </c>
      <c r="D1232" s="26">
        <v>10082313</v>
      </c>
      <c r="E1232" s="26" t="s">
        <v>2528</v>
      </c>
      <c r="F1232" s="26" t="s">
        <v>5</v>
      </c>
      <c r="G1232" s="27">
        <v>3</v>
      </c>
      <c r="H1232" s="30">
        <v>409.24</v>
      </c>
      <c r="I1232" s="30">
        <v>1227.72</v>
      </c>
      <c r="J1232" s="55" t="s">
        <v>2941</v>
      </c>
    </row>
    <row r="1233" spans="1:10" s="11" customFormat="1" ht="15.75" x14ac:dyDescent="0.25">
      <c r="A1233" s="58">
        <v>1229</v>
      </c>
      <c r="B1233" s="45" t="str">
        <f t="shared" si="19"/>
        <v>10082394I0000014331</v>
      </c>
      <c r="C1233" s="25" t="s">
        <v>990</v>
      </c>
      <c r="D1233" s="26">
        <v>10082394</v>
      </c>
      <c r="E1233" s="26" t="s">
        <v>2529</v>
      </c>
      <c r="F1233" s="26" t="s">
        <v>5</v>
      </c>
      <c r="G1233" s="27">
        <v>1</v>
      </c>
      <c r="H1233" s="30">
        <v>1352.5</v>
      </c>
      <c r="I1233" s="30">
        <v>1352.5</v>
      </c>
      <c r="J1233" s="55" t="s">
        <v>2941</v>
      </c>
    </row>
    <row r="1234" spans="1:10" s="11" customFormat="1" ht="15.75" x14ac:dyDescent="0.25">
      <c r="A1234" s="58">
        <v>1230</v>
      </c>
      <c r="B1234" s="45" t="str">
        <f t="shared" si="19"/>
        <v>50059309I0000014342</v>
      </c>
      <c r="C1234" s="25" t="s">
        <v>991</v>
      </c>
      <c r="D1234" s="26">
        <v>50059309</v>
      </c>
      <c r="E1234" s="26" t="s">
        <v>2530</v>
      </c>
      <c r="F1234" s="26" t="s">
        <v>6</v>
      </c>
      <c r="G1234" s="27">
        <v>2</v>
      </c>
      <c r="H1234" s="30">
        <v>104517.22</v>
      </c>
      <c r="I1234" s="30">
        <v>209034.44</v>
      </c>
      <c r="J1234" s="55" t="s">
        <v>2940</v>
      </c>
    </row>
    <row r="1235" spans="1:10" s="11" customFormat="1" ht="15.75" x14ac:dyDescent="0.25">
      <c r="A1235" s="58">
        <v>1231</v>
      </c>
      <c r="B1235" s="45" t="str">
        <f t="shared" si="19"/>
        <v>10084838I0000014352,316</v>
      </c>
      <c r="C1235" s="25" t="s">
        <v>992</v>
      </c>
      <c r="D1235" s="26">
        <v>10084838</v>
      </c>
      <c r="E1235" s="26" t="s">
        <v>2531</v>
      </c>
      <c r="F1235" s="26" t="s">
        <v>7</v>
      </c>
      <c r="G1235" s="27">
        <v>2.3159999999999998</v>
      </c>
      <c r="H1235" s="30">
        <v>33545.440000000002</v>
      </c>
      <c r="I1235" s="30">
        <v>77691.240000000005</v>
      </c>
      <c r="J1235" s="55" t="s">
        <v>2943</v>
      </c>
    </row>
    <row r="1236" spans="1:10" s="11" customFormat="1" ht="15.75" x14ac:dyDescent="0.25">
      <c r="A1236" s="58">
        <v>1232</v>
      </c>
      <c r="B1236" s="45" t="str">
        <f t="shared" si="19"/>
        <v>50062042I0000014386</v>
      </c>
      <c r="C1236" s="25" t="s">
        <v>993</v>
      </c>
      <c r="D1236" s="26">
        <v>50062042</v>
      </c>
      <c r="E1236" s="26" t="s">
        <v>2532</v>
      </c>
      <c r="F1236" s="26" t="s">
        <v>6</v>
      </c>
      <c r="G1236" s="27">
        <v>6</v>
      </c>
      <c r="H1236" s="30">
        <v>6525.76</v>
      </c>
      <c r="I1236" s="30">
        <v>39154.559999999998</v>
      </c>
      <c r="J1236" s="55" t="s">
        <v>2941</v>
      </c>
    </row>
    <row r="1237" spans="1:10" s="11" customFormat="1" ht="15.75" x14ac:dyDescent="0.25">
      <c r="A1237" s="58">
        <v>1233</v>
      </c>
      <c r="B1237" s="45" t="str">
        <f t="shared" si="19"/>
        <v>50061472I0000014395</v>
      </c>
      <c r="C1237" s="25" t="s">
        <v>994</v>
      </c>
      <c r="D1237" s="26">
        <v>50061472</v>
      </c>
      <c r="E1237" s="26" t="s">
        <v>2533</v>
      </c>
      <c r="F1237" s="26" t="s">
        <v>5</v>
      </c>
      <c r="G1237" s="27">
        <v>5</v>
      </c>
      <c r="H1237" s="30">
        <v>2309.2399999999998</v>
      </c>
      <c r="I1237" s="30">
        <v>11546.2</v>
      </c>
      <c r="J1237" s="55" t="s">
        <v>2941</v>
      </c>
    </row>
    <row r="1238" spans="1:10" s="11" customFormat="1" ht="15.75" x14ac:dyDescent="0.25">
      <c r="A1238" s="58">
        <v>1234</v>
      </c>
      <c r="B1238" s="45" t="str">
        <f t="shared" si="19"/>
        <v>50060699I0000014401</v>
      </c>
      <c r="C1238" s="25" t="s">
        <v>995</v>
      </c>
      <c r="D1238" s="26">
        <v>50060699</v>
      </c>
      <c r="E1238" s="26" t="s">
        <v>2534</v>
      </c>
      <c r="F1238" s="26" t="s">
        <v>5</v>
      </c>
      <c r="G1238" s="27">
        <v>1</v>
      </c>
      <c r="H1238" s="30">
        <v>55.17</v>
      </c>
      <c r="I1238" s="30">
        <v>55.17</v>
      </c>
      <c r="J1238" s="55" t="s">
        <v>2941</v>
      </c>
    </row>
    <row r="1239" spans="1:10" s="11" customFormat="1" ht="15.75" x14ac:dyDescent="0.25">
      <c r="A1239" s="58">
        <v>1235</v>
      </c>
      <c r="B1239" s="45" t="str">
        <f t="shared" si="19"/>
        <v>50059388I0000014411</v>
      </c>
      <c r="C1239" s="25" t="s">
        <v>996</v>
      </c>
      <c r="D1239" s="26">
        <v>50059388</v>
      </c>
      <c r="E1239" s="26" t="s">
        <v>2535</v>
      </c>
      <c r="F1239" s="26" t="s">
        <v>6</v>
      </c>
      <c r="G1239" s="27">
        <v>1</v>
      </c>
      <c r="H1239" s="30">
        <v>40641.919999999998</v>
      </c>
      <c r="I1239" s="30">
        <v>40641.919999999998</v>
      </c>
      <c r="J1239" s="55" t="s">
        <v>2940</v>
      </c>
    </row>
    <row r="1240" spans="1:10" s="11" customFormat="1" ht="15.75" x14ac:dyDescent="0.25">
      <c r="A1240" s="58">
        <v>1236</v>
      </c>
      <c r="B1240" s="45" t="str">
        <f t="shared" si="19"/>
        <v>50059579I00000144258</v>
      </c>
      <c r="C1240" s="25" t="s">
        <v>997</v>
      </c>
      <c r="D1240" s="26">
        <v>50059579</v>
      </c>
      <c r="E1240" s="26" t="s">
        <v>2536</v>
      </c>
      <c r="F1240" s="26" t="s">
        <v>6</v>
      </c>
      <c r="G1240" s="27">
        <v>58</v>
      </c>
      <c r="H1240" s="30">
        <v>1871.6</v>
      </c>
      <c r="I1240" s="30">
        <v>108552.8</v>
      </c>
      <c r="J1240" s="55" t="s">
        <v>2940</v>
      </c>
    </row>
    <row r="1241" spans="1:10" s="11" customFormat="1" ht="15.75" x14ac:dyDescent="0.25">
      <c r="A1241" s="58">
        <v>1237</v>
      </c>
      <c r="B1241" s="45" t="str">
        <f t="shared" si="19"/>
        <v>50059580I0000014438</v>
      </c>
      <c r="C1241" s="25" t="s">
        <v>998</v>
      </c>
      <c r="D1241" s="26">
        <v>50059580</v>
      </c>
      <c r="E1241" s="26" t="s">
        <v>2537</v>
      </c>
      <c r="F1241" s="26" t="s">
        <v>6</v>
      </c>
      <c r="G1241" s="27">
        <v>8</v>
      </c>
      <c r="H1241" s="30">
        <v>2521.96</v>
      </c>
      <c r="I1241" s="30">
        <v>20175.68</v>
      </c>
      <c r="J1241" s="55" t="s">
        <v>2940</v>
      </c>
    </row>
    <row r="1242" spans="1:10" s="11" customFormat="1" ht="15.75" x14ac:dyDescent="0.25">
      <c r="A1242" s="58">
        <v>1238</v>
      </c>
      <c r="B1242" s="45" t="str">
        <f t="shared" si="19"/>
        <v>10082140I0000014441</v>
      </c>
      <c r="C1242" s="25" t="s">
        <v>999</v>
      </c>
      <c r="D1242" s="26">
        <v>10082140</v>
      </c>
      <c r="E1242" s="26" t="s">
        <v>2538</v>
      </c>
      <c r="F1242" s="26" t="s">
        <v>5</v>
      </c>
      <c r="G1242" s="27">
        <v>1</v>
      </c>
      <c r="H1242" s="30">
        <v>300.2</v>
      </c>
      <c r="I1242" s="30">
        <v>300.2</v>
      </c>
      <c r="J1242" s="55" t="s">
        <v>2941</v>
      </c>
    </row>
    <row r="1243" spans="1:10" s="11" customFormat="1" ht="31.5" x14ac:dyDescent="0.25">
      <c r="A1243" s="58">
        <v>1239</v>
      </c>
      <c r="B1243" s="45" t="str">
        <f t="shared" si="19"/>
        <v>50059417I0000014452</v>
      </c>
      <c r="C1243" s="25" t="s">
        <v>1000</v>
      </c>
      <c r="D1243" s="26">
        <v>50059417</v>
      </c>
      <c r="E1243" s="26" t="s">
        <v>2539</v>
      </c>
      <c r="F1243" s="26" t="s">
        <v>6</v>
      </c>
      <c r="G1243" s="27">
        <v>2</v>
      </c>
      <c r="H1243" s="30">
        <v>92773.84</v>
      </c>
      <c r="I1243" s="30">
        <v>185547.68</v>
      </c>
      <c r="J1243" s="55" t="s">
        <v>2940</v>
      </c>
    </row>
    <row r="1244" spans="1:10" s="11" customFormat="1" ht="15.75" x14ac:dyDescent="0.25">
      <c r="A1244" s="58">
        <v>1240</v>
      </c>
      <c r="B1244" s="45" t="str">
        <f t="shared" si="19"/>
        <v>50059414I00000144612</v>
      </c>
      <c r="C1244" s="25" t="s">
        <v>1001</v>
      </c>
      <c r="D1244" s="26">
        <v>50059414</v>
      </c>
      <c r="E1244" s="26" t="s">
        <v>2540</v>
      </c>
      <c r="F1244" s="26" t="s">
        <v>6</v>
      </c>
      <c r="G1244" s="27">
        <v>12</v>
      </c>
      <c r="H1244" s="30">
        <v>42822.01</v>
      </c>
      <c r="I1244" s="30">
        <v>513864.12</v>
      </c>
      <c r="J1244" s="55" t="s">
        <v>2940</v>
      </c>
    </row>
    <row r="1245" spans="1:10" s="11" customFormat="1" ht="15.75" x14ac:dyDescent="0.25">
      <c r="A1245" s="58">
        <v>1241</v>
      </c>
      <c r="B1245" s="45" t="str">
        <f t="shared" si="19"/>
        <v>50059262I0000014491</v>
      </c>
      <c r="C1245" s="25" t="s">
        <v>1002</v>
      </c>
      <c r="D1245" s="26">
        <v>50059262</v>
      </c>
      <c r="E1245" s="26" t="s">
        <v>2541</v>
      </c>
      <c r="F1245" s="26" t="s">
        <v>6</v>
      </c>
      <c r="G1245" s="27">
        <v>1</v>
      </c>
      <c r="H1245" s="30">
        <v>251310.11</v>
      </c>
      <c r="I1245" s="30">
        <v>251310.11</v>
      </c>
      <c r="J1245" s="55" t="s">
        <v>2940</v>
      </c>
    </row>
    <row r="1246" spans="1:10" s="11" customFormat="1" ht="15.75" x14ac:dyDescent="0.25">
      <c r="A1246" s="58">
        <v>1242</v>
      </c>
      <c r="B1246" s="45" t="str">
        <f t="shared" si="19"/>
        <v>50059601I0000014502</v>
      </c>
      <c r="C1246" s="25" t="s">
        <v>1003</v>
      </c>
      <c r="D1246" s="26">
        <v>50059601</v>
      </c>
      <c r="E1246" s="26" t="s">
        <v>2542</v>
      </c>
      <c r="F1246" s="26" t="s">
        <v>5</v>
      </c>
      <c r="G1246" s="27">
        <v>2</v>
      </c>
      <c r="H1246" s="30">
        <v>5546.1</v>
      </c>
      <c r="I1246" s="30">
        <v>11092.2</v>
      </c>
      <c r="J1246" s="55" t="s">
        <v>2940</v>
      </c>
    </row>
    <row r="1247" spans="1:10" s="11" customFormat="1" ht="15.75" x14ac:dyDescent="0.25">
      <c r="A1247" s="58">
        <v>1243</v>
      </c>
      <c r="B1247" s="45" t="str">
        <f t="shared" si="19"/>
        <v>50059626I0000014511</v>
      </c>
      <c r="C1247" s="25" t="s">
        <v>1004</v>
      </c>
      <c r="D1247" s="26">
        <v>50059626</v>
      </c>
      <c r="E1247" s="26" t="s">
        <v>2543</v>
      </c>
      <c r="F1247" s="26" t="s">
        <v>5</v>
      </c>
      <c r="G1247" s="27">
        <v>1</v>
      </c>
      <c r="H1247" s="30">
        <v>566306.94999999995</v>
      </c>
      <c r="I1247" s="30">
        <v>566306.94999999995</v>
      </c>
      <c r="J1247" s="55" t="s">
        <v>2940</v>
      </c>
    </row>
    <row r="1248" spans="1:10" s="11" customFormat="1" ht="15.75" x14ac:dyDescent="0.25">
      <c r="A1248" s="58">
        <v>1244</v>
      </c>
      <c r="B1248" s="45" t="str">
        <f t="shared" si="19"/>
        <v>50065118I0000014521</v>
      </c>
      <c r="C1248" s="25" t="s">
        <v>1005</v>
      </c>
      <c r="D1248" s="26">
        <v>50065118</v>
      </c>
      <c r="E1248" s="26" t="s">
        <v>2544</v>
      </c>
      <c r="F1248" s="26" t="s">
        <v>5</v>
      </c>
      <c r="G1248" s="27">
        <v>1</v>
      </c>
      <c r="H1248" s="30">
        <v>1214.46</v>
      </c>
      <c r="I1248" s="30">
        <v>1214.46</v>
      </c>
      <c r="J1248" s="55" t="s">
        <v>2942</v>
      </c>
    </row>
    <row r="1249" spans="1:10" s="11" customFormat="1" ht="15.75" x14ac:dyDescent="0.25">
      <c r="A1249" s="58">
        <v>1245</v>
      </c>
      <c r="B1249" s="45" t="str">
        <f t="shared" si="19"/>
        <v>50058407I00000145310</v>
      </c>
      <c r="C1249" s="25" t="s">
        <v>1006</v>
      </c>
      <c r="D1249" s="26">
        <v>50058407</v>
      </c>
      <c r="E1249" s="26" t="s">
        <v>2545</v>
      </c>
      <c r="F1249" s="26" t="s">
        <v>5</v>
      </c>
      <c r="G1249" s="27">
        <v>10</v>
      </c>
      <c r="H1249" s="30">
        <v>344.11</v>
      </c>
      <c r="I1249" s="30">
        <v>3441.1</v>
      </c>
      <c r="J1249" s="55" t="s">
        <v>2940</v>
      </c>
    </row>
    <row r="1250" spans="1:10" s="11" customFormat="1" ht="18" customHeight="1" x14ac:dyDescent="0.25">
      <c r="A1250" s="58">
        <v>1246</v>
      </c>
      <c r="B1250" s="45" t="str">
        <f t="shared" si="19"/>
        <v>50065906I0000014541</v>
      </c>
      <c r="C1250" s="25" t="s">
        <v>1007</v>
      </c>
      <c r="D1250" s="26">
        <v>50065906</v>
      </c>
      <c r="E1250" s="26" t="s">
        <v>2546</v>
      </c>
      <c r="F1250" s="26" t="s">
        <v>5</v>
      </c>
      <c r="G1250" s="27">
        <v>1</v>
      </c>
      <c r="H1250" s="30">
        <v>14497.24</v>
      </c>
      <c r="I1250" s="30">
        <v>14497.24</v>
      </c>
      <c r="J1250" s="55" t="s">
        <v>2945</v>
      </c>
    </row>
    <row r="1251" spans="1:10" s="11" customFormat="1" ht="15.75" x14ac:dyDescent="0.25">
      <c r="A1251" s="58">
        <v>1247</v>
      </c>
      <c r="B1251" s="45" t="str">
        <f t="shared" si="19"/>
        <v>10083568I00000145785</v>
      </c>
      <c r="C1251" s="25" t="s">
        <v>1008</v>
      </c>
      <c r="D1251" s="26">
        <v>10083568</v>
      </c>
      <c r="E1251" s="26" t="s">
        <v>2547</v>
      </c>
      <c r="F1251" s="26" t="s">
        <v>5</v>
      </c>
      <c r="G1251" s="27">
        <v>85</v>
      </c>
      <c r="H1251" s="30">
        <v>56.33</v>
      </c>
      <c r="I1251" s="30">
        <v>4788.05</v>
      </c>
      <c r="J1251" s="55" t="s">
        <v>2941</v>
      </c>
    </row>
    <row r="1252" spans="1:10" s="11" customFormat="1" ht="31.5" x14ac:dyDescent="0.25">
      <c r="A1252" s="58">
        <v>1248</v>
      </c>
      <c r="B1252" s="45" t="str">
        <f t="shared" si="19"/>
        <v>10089098I0000014581</v>
      </c>
      <c r="C1252" s="25" t="s">
        <v>1009</v>
      </c>
      <c r="D1252" s="26">
        <v>10089098</v>
      </c>
      <c r="E1252" s="26" t="s">
        <v>2548</v>
      </c>
      <c r="F1252" s="26" t="s">
        <v>5</v>
      </c>
      <c r="G1252" s="27">
        <v>1</v>
      </c>
      <c r="H1252" s="30">
        <v>160.96</v>
      </c>
      <c r="I1252" s="30">
        <v>160.96</v>
      </c>
      <c r="J1252" s="55" t="s">
        <v>2941</v>
      </c>
    </row>
    <row r="1253" spans="1:10" s="11" customFormat="1" ht="15.75" x14ac:dyDescent="0.25">
      <c r="A1253" s="58">
        <v>1249</v>
      </c>
      <c r="B1253" s="45" t="str">
        <f t="shared" si="19"/>
        <v>50057473I0000014598</v>
      </c>
      <c r="C1253" s="25" t="s">
        <v>1010</v>
      </c>
      <c r="D1253" s="26">
        <v>50057473</v>
      </c>
      <c r="E1253" s="26" t="s">
        <v>2549</v>
      </c>
      <c r="F1253" s="26" t="s">
        <v>5</v>
      </c>
      <c r="G1253" s="27">
        <v>8</v>
      </c>
      <c r="H1253" s="30">
        <v>16460.009999999998</v>
      </c>
      <c r="I1253" s="30">
        <v>131680.07999999999</v>
      </c>
      <c r="J1253" s="55" t="s">
        <v>2943</v>
      </c>
    </row>
    <row r="1254" spans="1:10" s="11" customFormat="1" ht="15.75" x14ac:dyDescent="0.25">
      <c r="A1254" s="58">
        <v>1250</v>
      </c>
      <c r="B1254" s="45" t="str">
        <f t="shared" si="19"/>
        <v>50057674I0000014602</v>
      </c>
      <c r="C1254" s="25" t="s">
        <v>1011</v>
      </c>
      <c r="D1254" s="26">
        <v>50057674</v>
      </c>
      <c r="E1254" s="26" t="s">
        <v>2550</v>
      </c>
      <c r="F1254" s="26" t="s">
        <v>5</v>
      </c>
      <c r="G1254" s="27">
        <v>2</v>
      </c>
      <c r="H1254" s="30">
        <v>36105.83</v>
      </c>
      <c r="I1254" s="30">
        <v>72211.66</v>
      </c>
      <c r="J1254" s="55" t="s">
        <v>2943</v>
      </c>
    </row>
    <row r="1255" spans="1:10" s="11" customFormat="1" ht="18.75" customHeight="1" x14ac:dyDescent="0.25">
      <c r="A1255" s="58">
        <v>1251</v>
      </c>
      <c r="B1255" s="45" t="str">
        <f t="shared" si="19"/>
        <v>50057192I0000014612</v>
      </c>
      <c r="C1255" s="25" t="s">
        <v>1012</v>
      </c>
      <c r="D1255" s="26">
        <v>50057192</v>
      </c>
      <c r="E1255" s="26" t="s">
        <v>2551</v>
      </c>
      <c r="F1255" s="26" t="s">
        <v>5</v>
      </c>
      <c r="G1255" s="27">
        <v>2</v>
      </c>
      <c r="H1255" s="30">
        <v>15961.13</v>
      </c>
      <c r="I1255" s="30">
        <v>31922.26</v>
      </c>
      <c r="J1255" s="55" t="s">
        <v>2940</v>
      </c>
    </row>
    <row r="1256" spans="1:10" s="11" customFormat="1" ht="15.75" x14ac:dyDescent="0.25">
      <c r="A1256" s="58">
        <v>1252</v>
      </c>
      <c r="B1256" s="45" t="str">
        <f t="shared" si="19"/>
        <v>50057194I0000014622</v>
      </c>
      <c r="C1256" s="25" t="s">
        <v>1013</v>
      </c>
      <c r="D1256" s="26">
        <v>50057194</v>
      </c>
      <c r="E1256" s="26" t="s">
        <v>2552</v>
      </c>
      <c r="F1256" s="26" t="s">
        <v>5</v>
      </c>
      <c r="G1256" s="27">
        <v>2</v>
      </c>
      <c r="H1256" s="30">
        <v>11825.57</v>
      </c>
      <c r="I1256" s="30">
        <v>23651.14</v>
      </c>
      <c r="J1256" s="55" t="s">
        <v>2940</v>
      </c>
    </row>
    <row r="1257" spans="1:10" s="11" customFormat="1" ht="15.75" x14ac:dyDescent="0.25">
      <c r="A1257" s="58">
        <v>1253</v>
      </c>
      <c r="B1257" s="45" t="str">
        <f t="shared" si="19"/>
        <v>50057236I0000014634</v>
      </c>
      <c r="C1257" s="25" t="s">
        <v>1014</v>
      </c>
      <c r="D1257" s="26">
        <v>50057236</v>
      </c>
      <c r="E1257" s="26" t="s">
        <v>2553</v>
      </c>
      <c r="F1257" s="26" t="s">
        <v>5</v>
      </c>
      <c r="G1257" s="27">
        <v>4</v>
      </c>
      <c r="H1257" s="30">
        <v>1826.12</v>
      </c>
      <c r="I1257" s="30">
        <v>7304.48</v>
      </c>
      <c r="J1257" s="55" t="s">
        <v>2940</v>
      </c>
    </row>
    <row r="1258" spans="1:10" s="11" customFormat="1" ht="15.75" x14ac:dyDescent="0.25">
      <c r="A1258" s="58">
        <v>1254</v>
      </c>
      <c r="B1258" s="45" t="str">
        <f t="shared" si="19"/>
        <v>50057213I0000014642</v>
      </c>
      <c r="C1258" s="25" t="s">
        <v>1015</v>
      </c>
      <c r="D1258" s="26">
        <v>50057213</v>
      </c>
      <c r="E1258" s="26" t="s">
        <v>2554</v>
      </c>
      <c r="F1258" s="26" t="s">
        <v>5</v>
      </c>
      <c r="G1258" s="27">
        <v>2</v>
      </c>
      <c r="H1258" s="30">
        <v>18691.009999999998</v>
      </c>
      <c r="I1258" s="30">
        <v>37382.019999999997</v>
      </c>
      <c r="J1258" s="55" t="s">
        <v>2940</v>
      </c>
    </row>
    <row r="1259" spans="1:10" s="11" customFormat="1" ht="15.75" x14ac:dyDescent="0.25">
      <c r="A1259" s="58">
        <v>1255</v>
      </c>
      <c r="B1259" s="45" t="str">
        <f t="shared" si="19"/>
        <v>50057232I0000014655</v>
      </c>
      <c r="C1259" s="25" t="s">
        <v>1016</v>
      </c>
      <c r="D1259" s="26">
        <v>50057232</v>
      </c>
      <c r="E1259" s="26" t="s">
        <v>2555</v>
      </c>
      <c r="F1259" s="26" t="s">
        <v>5</v>
      </c>
      <c r="G1259" s="27">
        <v>5</v>
      </c>
      <c r="H1259" s="30">
        <v>1095.74</v>
      </c>
      <c r="I1259" s="30">
        <v>5478.7</v>
      </c>
      <c r="J1259" s="55" t="s">
        <v>2940</v>
      </c>
    </row>
    <row r="1260" spans="1:10" s="11" customFormat="1" ht="15.75" x14ac:dyDescent="0.25">
      <c r="A1260" s="58">
        <v>1256</v>
      </c>
      <c r="B1260" s="45" t="str">
        <f t="shared" si="19"/>
        <v>50057235I0000014662</v>
      </c>
      <c r="C1260" s="25" t="s">
        <v>1017</v>
      </c>
      <c r="D1260" s="26">
        <v>50057235</v>
      </c>
      <c r="E1260" s="26" t="s">
        <v>2556</v>
      </c>
      <c r="F1260" s="26" t="s">
        <v>5</v>
      </c>
      <c r="G1260" s="27">
        <v>2</v>
      </c>
      <c r="H1260" s="30">
        <v>29886.83</v>
      </c>
      <c r="I1260" s="30">
        <v>59773.66</v>
      </c>
      <c r="J1260" s="55" t="s">
        <v>2940</v>
      </c>
    </row>
    <row r="1261" spans="1:10" s="11" customFormat="1" ht="15.75" x14ac:dyDescent="0.25">
      <c r="A1261" s="58">
        <v>1257</v>
      </c>
      <c r="B1261" s="45" t="str">
        <f t="shared" si="19"/>
        <v>50058432I0000014671</v>
      </c>
      <c r="C1261" s="25" t="s">
        <v>1018</v>
      </c>
      <c r="D1261" s="26">
        <v>50058432</v>
      </c>
      <c r="E1261" s="26" t="s">
        <v>2557</v>
      </c>
      <c r="F1261" s="26" t="s">
        <v>5</v>
      </c>
      <c r="G1261" s="27">
        <v>1</v>
      </c>
      <c r="H1261" s="30">
        <v>1380.16</v>
      </c>
      <c r="I1261" s="30">
        <v>1380.16</v>
      </c>
      <c r="J1261" s="55" t="s">
        <v>2940</v>
      </c>
    </row>
    <row r="1262" spans="1:10" s="11" customFormat="1" ht="15.75" x14ac:dyDescent="0.25">
      <c r="A1262" s="58">
        <v>1258</v>
      </c>
      <c r="B1262" s="45" t="str">
        <f t="shared" si="19"/>
        <v>50058458I0000014682</v>
      </c>
      <c r="C1262" s="25" t="s">
        <v>1019</v>
      </c>
      <c r="D1262" s="26">
        <v>50058458</v>
      </c>
      <c r="E1262" s="26" t="s">
        <v>2558</v>
      </c>
      <c r="F1262" s="26" t="s">
        <v>5</v>
      </c>
      <c r="G1262" s="27">
        <v>2</v>
      </c>
      <c r="H1262" s="30">
        <v>1349.76</v>
      </c>
      <c r="I1262" s="30">
        <v>2699.52</v>
      </c>
      <c r="J1262" s="55" t="s">
        <v>2940</v>
      </c>
    </row>
    <row r="1263" spans="1:10" s="11" customFormat="1" ht="15.75" x14ac:dyDescent="0.25">
      <c r="A1263" s="58">
        <v>1259</v>
      </c>
      <c r="B1263" s="45" t="str">
        <f t="shared" si="19"/>
        <v>50058469I0000014694</v>
      </c>
      <c r="C1263" s="25" t="s">
        <v>1020</v>
      </c>
      <c r="D1263" s="26">
        <v>50058469</v>
      </c>
      <c r="E1263" s="26" t="s">
        <v>2559</v>
      </c>
      <c r="F1263" s="26" t="s">
        <v>5</v>
      </c>
      <c r="G1263" s="27">
        <v>4</v>
      </c>
      <c r="H1263" s="30">
        <v>7135.76</v>
      </c>
      <c r="I1263" s="30">
        <v>28543.040000000001</v>
      </c>
      <c r="J1263" s="55" t="s">
        <v>2940</v>
      </c>
    </row>
    <row r="1264" spans="1:10" s="11" customFormat="1" ht="15.75" x14ac:dyDescent="0.25">
      <c r="A1264" s="58">
        <v>1260</v>
      </c>
      <c r="B1264" s="45" t="str">
        <f t="shared" si="19"/>
        <v>50057697I00000147017</v>
      </c>
      <c r="C1264" s="25" t="s">
        <v>1021</v>
      </c>
      <c r="D1264" s="26">
        <v>50057697</v>
      </c>
      <c r="E1264" s="26" t="s">
        <v>2560</v>
      </c>
      <c r="F1264" s="26" t="s">
        <v>5</v>
      </c>
      <c r="G1264" s="27">
        <v>17</v>
      </c>
      <c r="H1264" s="30">
        <v>23.47</v>
      </c>
      <c r="I1264" s="30">
        <v>398.99</v>
      </c>
      <c r="J1264" s="55" t="s">
        <v>2940</v>
      </c>
    </row>
    <row r="1265" spans="1:10" s="11" customFormat="1" ht="15.75" x14ac:dyDescent="0.25">
      <c r="A1265" s="58">
        <v>1261</v>
      </c>
      <c r="B1265" s="45" t="str">
        <f t="shared" si="19"/>
        <v>50057778I0000014714</v>
      </c>
      <c r="C1265" s="25" t="s">
        <v>1022</v>
      </c>
      <c r="D1265" s="26">
        <v>50057778</v>
      </c>
      <c r="E1265" s="26" t="s">
        <v>2561</v>
      </c>
      <c r="F1265" s="26" t="s">
        <v>5</v>
      </c>
      <c r="G1265" s="27">
        <v>4</v>
      </c>
      <c r="H1265" s="30">
        <v>1869.34</v>
      </c>
      <c r="I1265" s="30">
        <v>7477.36</v>
      </c>
      <c r="J1265" s="55" t="s">
        <v>2943</v>
      </c>
    </row>
    <row r="1266" spans="1:10" s="11" customFormat="1" ht="15.75" x14ac:dyDescent="0.25">
      <c r="A1266" s="58">
        <v>1262</v>
      </c>
      <c r="B1266" s="45" t="str">
        <f t="shared" si="19"/>
        <v>50057954I0000014722</v>
      </c>
      <c r="C1266" s="25" t="s">
        <v>1023</v>
      </c>
      <c r="D1266" s="26">
        <v>50057954</v>
      </c>
      <c r="E1266" s="26" t="s">
        <v>2562</v>
      </c>
      <c r="F1266" s="26" t="s">
        <v>5</v>
      </c>
      <c r="G1266" s="27">
        <v>2</v>
      </c>
      <c r="H1266" s="30">
        <v>4712.32</v>
      </c>
      <c r="I1266" s="30">
        <v>9424.64</v>
      </c>
      <c r="J1266" s="55" t="s">
        <v>2943</v>
      </c>
    </row>
    <row r="1267" spans="1:10" s="11" customFormat="1" ht="15.75" x14ac:dyDescent="0.25">
      <c r="A1267" s="58">
        <v>1263</v>
      </c>
      <c r="B1267" s="45" t="str">
        <f t="shared" si="19"/>
        <v>50057912I0000014732</v>
      </c>
      <c r="C1267" s="25" t="s">
        <v>1024</v>
      </c>
      <c r="D1267" s="26">
        <v>50057912</v>
      </c>
      <c r="E1267" s="26" t="s">
        <v>2563</v>
      </c>
      <c r="F1267" s="26" t="s">
        <v>5</v>
      </c>
      <c r="G1267" s="27">
        <v>2</v>
      </c>
      <c r="H1267" s="30">
        <v>284.63</v>
      </c>
      <c r="I1267" s="30">
        <v>569.26</v>
      </c>
      <c r="J1267" s="55" t="s">
        <v>2940</v>
      </c>
    </row>
    <row r="1268" spans="1:10" s="11" customFormat="1" ht="15.75" x14ac:dyDescent="0.25">
      <c r="A1268" s="58">
        <v>1264</v>
      </c>
      <c r="B1268" s="45" t="str">
        <f t="shared" si="19"/>
        <v>50057993I0000014741</v>
      </c>
      <c r="C1268" s="25" t="s">
        <v>1025</v>
      </c>
      <c r="D1268" s="26">
        <v>50057993</v>
      </c>
      <c r="E1268" s="26" t="s">
        <v>2564</v>
      </c>
      <c r="F1268" s="26" t="s">
        <v>5</v>
      </c>
      <c r="G1268" s="27">
        <v>1</v>
      </c>
      <c r="H1268" s="30">
        <v>46791.95</v>
      </c>
      <c r="I1268" s="30">
        <v>46791.95</v>
      </c>
      <c r="J1268" s="55" t="s">
        <v>2940</v>
      </c>
    </row>
    <row r="1269" spans="1:10" s="11" customFormat="1" ht="15.75" x14ac:dyDescent="0.25">
      <c r="A1269" s="58">
        <v>1265</v>
      </c>
      <c r="B1269" s="45" t="str">
        <f t="shared" si="19"/>
        <v>50057475I0000014758</v>
      </c>
      <c r="C1269" s="25" t="s">
        <v>1026</v>
      </c>
      <c r="D1269" s="26">
        <v>50057475</v>
      </c>
      <c r="E1269" s="26" t="s">
        <v>2565</v>
      </c>
      <c r="F1269" s="26" t="s">
        <v>5</v>
      </c>
      <c r="G1269" s="27">
        <v>8</v>
      </c>
      <c r="H1269" s="30">
        <v>31281.58</v>
      </c>
      <c r="I1269" s="30">
        <v>250252.64</v>
      </c>
      <c r="J1269" s="55" t="s">
        <v>2943</v>
      </c>
    </row>
    <row r="1270" spans="1:10" s="11" customFormat="1" ht="15.75" x14ac:dyDescent="0.25">
      <c r="A1270" s="58">
        <v>1266</v>
      </c>
      <c r="B1270" s="45" t="str">
        <f t="shared" si="19"/>
        <v>50057475I0000014764</v>
      </c>
      <c r="C1270" s="25" t="s">
        <v>1026</v>
      </c>
      <c r="D1270" s="26">
        <v>50057475</v>
      </c>
      <c r="E1270" s="26" t="s">
        <v>2566</v>
      </c>
      <c r="F1270" s="26" t="s">
        <v>5</v>
      </c>
      <c r="G1270" s="27">
        <v>4</v>
      </c>
      <c r="H1270" s="30">
        <v>67983.98</v>
      </c>
      <c r="I1270" s="30">
        <v>271935.92</v>
      </c>
      <c r="J1270" s="55" t="s">
        <v>2943</v>
      </c>
    </row>
    <row r="1271" spans="1:10" s="11" customFormat="1" ht="15.75" x14ac:dyDescent="0.25">
      <c r="A1271" s="58">
        <v>1267</v>
      </c>
      <c r="B1271" s="45" t="str">
        <f t="shared" si="19"/>
        <v>50057565I00000147726</v>
      </c>
      <c r="C1271" s="25" t="s">
        <v>1027</v>
      </c>
      <c r="D1271" s="26">
        <v>50057565</v>
      </c>
      <c r="E1271" s="26" t="s">
        <v>2567</v>
      </c>
      <c r="F1271" s="26" t="s">
        <v>5</v>
      </c>
      <c r="G1271" s="27">
        <v>26</v>
      </c>
      <c r="H1271" s="30">
        <v>2364.29</v>
      </c>
      <c r="I1271" s="30">
        <v>61471.54</v>
      </c>
      <c r="J1271" s="55" t="s">
        <v>2943</v>
      </c>
    </row>
    <row r="1272" spans="1:10" s="11" customFormat="1" ht="15.75" x14ac:dyDescent="0.25">
      <c r="A1272" s="58">
        <v>1268</v>
      </c>
      <c r="B1272" s="45" t="str">
        <f t="shared" si="19"/>
        <v>50057563I00000147848</v>
      </c>
      <c r="C1272" s="25" t="s">
        <v>1028</v>
      </c>
      <c r="D1272" s="26">
        <v>50057563</v>
      </c>
      <c r="E1272" s="26" t="s">
        <v>2568</v>
      </c>
      <c r="F1272" s="26" t="s">
        <v>5</v>
      </c>
      <c r="G1272" s="27">
        <v>48</v>
      </c>
      <c r="H1272" s="30">
        <v>756.14</v>
      </c>
      <c r="I1272" s="30">
        <v>36294.720000000001</v>
      </c>
      <c r="J1272" s="55" t="s">
        <v>2943</v>
      </c>
    </row>
    <row r="1273" spans="1:10" s="11" customFormat="1" ht="15.75" x14ac:dyDescent="0.25">
      <c r="A1273" s="58">
        <v>1269</v>
      </c>
      <c r="B1273" s="45" t="str">
        <f t="shared" si="19"/>
        <v>50057564I0000014791</v>
      </c>
      <c r="C1273" s="25" t="s">
        <v>1029</v>
      </c>
      <c r="D1273" s="26">
        <v>50057564</v>
      </c>
      <c r="E1273" s="26" t="s">
        <v>2569</v>
      </c>
      <c r="F1273" s="26" t="s">
        <v>5</v>
      </c>
      <c r="G1273" s="27">
        <v>1</v>
      </c>
      <c r="H1273" s="30">
        <v>1210.02</v>
      </c>
      <c r="I1273" s="30">
        <v>1210.02</v>
      </c>
      <c r="J1273" s="55" t="s">
        <v>2943</v>
      </c>
    </row>
    <row r="1274" spans="1:10" s="11" customFormat="1" ht="15.75" x14ac:dyDescent="0.25">
      <c r="A1274" s="58">
        <v>1270</v>
      </c>
      <c r="B1274" s="45" t="str">
        <f t="shared" si="19"/>
        <v>50057562I00000148016</v>
      </c>
      <c r="C1274" s="25" t="s">
        <v>1030</v>
      </c>
      <c r="D1274" s="26">
        <v>50057562</v>
      </c>
      <c r="E1274" s="26" t="s">
        <v>2570</v>
      </c>
      <c r="F1274" s="26" t="s">
        <v>5</v>
      </c>
      <c r="G1274" s="27">
        <v>16</v>
      </c>
      <c r="H1274" s="30">
        <v>1255.02</v>
      </c>
      <c r="I1274" s="30">
        <v>20080.32</v>
      </c>
      <c r="J1274" s="55" t="s">
        <v>2943</v>
      </c>
    </row>
    <row r="1275" spans="1:10" s="11" customFormat="1" ht="15.75" x14ac:dyDescent="0.25">
      <c r="A1275" s="58">
        <v>1271</v>
      </c>
      <c r="B1275" s="45" t="str">
        <f t="shared" si="19"/>
        <v>50057876I0000014827</v>
      </c>
      <c r="C1275" s="25" t="s">
        <v>1031</v>
      </c>
      <c r="D1275" s="26">
        <v>50057876</v>
      </c>
      <c r="E1275" s="26" t="s">
        <v>2571</v>
      </c>
      <c r="F1275" s="26" t="s">
        <v>5</v>
      </c>
      <c r="G1275" s="27">
        <v>7</v>
      </c>
      <c r="H1275" s="30">
        <v>970.37</v>
      </c>
      <c r="I1275" s="30">
        <v>6792.59</v>
      </c>
      <c r="J1275" s="55" t="s">
        <v>2940</v>
      </c>
    </row>
    <row r="1276" spans="1:10" s="11" customFormat="1" ht="15.75" x14ac:dyDescent="0.25">
      <c r="A1276" s="58">
        <v>1272</v>
      </c>
      <c r="B1276" s="45" t="str">
        <f t="shared" si="19"/>
        <v>50057299I0000014832</v>
      </c>
      <c r="C1276" s="25" t="s">
        <v>1032</v>
      </c>
      <c r="D1276" s="26">
        <v>50057299</v>
      </c>
      <c r="E1276" s="26" t="s">
        <v>2572</v>
      </c>
      <c r="F1276" s="26" t="s">
        <v>5</v>
      </c>
      <c r="G1276" s="27">
        <v>2</v>
      </c>
      <c r="H1276" s="30">
        <v>235.52</v>
      </c>
      <c r="I1276" s="30">
        <v>471.04</v>
      </c>
      <c r="J1276" s="55" t="s">
        <v>2940</v>
      </c>
    </row>
    <row r="1277" spans="1:10" s="11" customFormat="1" ht="15.75" x14ac:dyDescent="0.25">
      <c r="A1277" s="58">
        <v>1273</v>
      </c>
      <c r="B1277" s="45" t="str">
        <f t="shared" si="19"/>
        <v>50057295I0000014844</v>
      </c>
      <c r="C1277" s="25" t="s">
        <v>1033</v>
      </c>
      <c r="D1277" s="26">
        <v>50057295</v>
      </c>
      <c r="E1277" s="26" t="s">
        <v>2573</v>
      </c>
      <c r="F1277" s="26" t="s">
        <v>5</v>
      </c>
      <c r="G1277" s="27">
        <v>4</v>
      </c>
      <c r="H1277" s="30">
        <v>138.49</v>
      </c>
      <c r="I1277" s="30">
        <v>553.96</v>
      </c>
      <c r="J1277" s="55" t="s">
        <v>2940</v>
      </c>
    </row>
    <row r="1278" spans="1:10" s="11" customFormat="1" ht="15.75" x14ac:dyDescent="0.25">
      <c r="A1278" s="58">
        <v>1274</v>
      </c>
      <c r="B1278" s="45" t="str">
        <f t="shared" si="19"/>
        <v>50058237I0000014852</v>
      </c>
      <c r="C1278" s="25" t="s">
        <v>1034</v>
      </c>
      <c r="D1278" s="26">
        <v>50058237</v>
      </c>
      <c r="E1278" s="26" t="s">
        <v>2574</v>
      </c>
      <c r="F1278" s="26" t="s">
        <v>5</v>
      </c>
      <c r="G1278" s="27">
        <v>2</v>
      </c>
      <c r="H1278" s="30">
        <v>29990.54</v>
      </c>
      <c r="I1278" s="30">
        <v>59981.08</v>
      </c>
      <c r="J1278" s="55" t="s">
        <v>2940</v>
      </c>
    </row>
    <row r="1279" spans="1:10" s="11" customFormat="1" ht="15.75" x14ac:dyDescent="0.25">
      <c r="A1279" s="58">
        <v>1275</v>
      </c>
      <c r="B1279" s="45" t="str">
        <f t="shared" si="19"/>
        <v>50058239I0000014864</v>
      </c>
      <c r="C1279" s="25" t="s">
        <v>1035</v>
      </c>
      <c r="D1279" s="26">
        <v>50058239</v>
      </c>
      <c r="E1279" s="26" t="s">
        <v>2575</v>
      </c>
      <c r="F1279" s="26" t="s">
        <v>5</v>
      </c>
      <c r="G1279" s="27">
        <v>4</v>
      </c>
      <c r="H1279" s="30">
        <v>43142.83</v>
      </c>
      <c r="I1279" s="30">
        <v>172571.32</v>
      </c>
      <c r="J1279" s="55" t="s">
        <v>2940</v>
      </c>
    </row>
    <row r="1280" spans="1:10" s="11" customFormat="1" ht="15.75" x14ac:dyDescent="0.25">
      <c r="A1280" s="58">
        <v>1276</v>
      </c>
      <c r="B1280" s="45" t="str">
        <f t="shared" si="19"/>
        <v>50058236I0000014871</v>
      </c>
      <c r="C1280" s="25" t="s">
        <v>1036</v>
      </c>
      <c r="D1280" s="26">
        <v>50058236</v>
      </c>
      <c r="E1280" s="26" t="s">
        <v>2576</v>
      </c>
      <c r="F1280" s="26" t="s">
        <v>5</v>
      </c>
      <c r="G1280" s="27">
        <v>1</v>
      </c>
      <c r="H1280" s="30">
        <v>38088.44</v>
      </c>
      <c r="I1280" s="30">
        <v>38088.44</v>
      </c>
      <c r="J1280" s="55" t="s">
        <v>2940</v>
      </c>
    </row>
    <row r="1281" spans="1:10" s="11" customFormat="1" ht="15.75" x14ac:dyDescent="0.25">
      <c r="A1281" s="58">
        <v>1277</v>
      </c>
      <c r="B1281" s="45" t="str">
        <f t="shared" si="19"/>
        <v>50058238I0000014882</v>
      </c>
      <c r="C1281" s="25" t="s">
        <v>1037</v>
      </c>
      <c r="D1281" s="26">
        <v>50058238</v>
      </c>
      <c r="E1281" s="26" t="s">
        <v>2577</v>
      </c>
      <c r="F1281" s="26" t="s">
        <v>5</v>
      </c>
      <c r="G1281" s="27">
        <v>2</v>
      </c>
      <c r="H1281" s="30">
        <v>28591.19</v>
      </c>
      <c r="I1281" s="30">
        <v>57182.38</v>
      </c>
      <c r="J1281" s="55" t="s">
        <v>2940</v>
      </c>
    </row>
    <row r="1282" spans="1:10" s="11" customFormat="1" ht="15.75" x14ac:dyDescent="0.25">
      <c r="A1282" s="58">
        <v>1278</v>
      </c>
      <c r="B1282" s="45" t="str">
        <f t="shared" si="19"/>
        <v>50058234I0000014891</v>
      </c>
      <c r="C1282" s="25" t="s">
        <v>1038</v>
      </c>
      <c r="D1282" s="26">
        <v>50058234</v>
      </c>
      <c r="E1282" s="26" t="s">
        <v>2578</v>
      </c>
      <c r="F1282" s="26" t="s">
        <v>5</v>
      </c>
      <c r="G1282" s="27">
        <v>1</v>
      </c>
      <c r="H1282" s="30">
        <v>15092.82</v>
      </c>
      <c r="I1282" s="30">
        <v>15092.82</v>
      </c>
      <c r="J1282" s="55" t="s">
        <v>2940</v>
      </c>
    </row>
    <row r="1283" spans="1:10" s="11" customFormat="1" ht="15.75" x14ac:dyDescent="0.25">
      <c r="A1283" s="58">
        <v>1279</v>
      </c>
      <c r="B1283" s="45" t="str">
        <f t="shared" si="19"/>
        <v>50058233I0000014901</v>
      </c>
      <c r="C1283" s="25" t="s">
        <v>1039</v>
      </c>
      <c r="D1283" s="26">
        <v>50058233</v>
      </c>
      <c r="E1283" s="26" t="s">
        <v>2579</v>
      </c>
      <c r="F1283" s="26" t="s">
        <v>5</v>
      </c>
      <c r="G1283" s="27">
        <v>1</v>
      </c>
      <c r="H1283" s="30">
        <v>6037.13</v>
      </c>
      <c r="I1283" s="30">
        <v>6037.13</v>
      </c>
      <c r="J1283" s="55" t="s">
        <v>2940</v>
      </c>
    </row>
    <row r="1284" spans="1:10" s="11" customFormat="1" ht="15.75" x14ac:dyDescent="0.25">
      <c r="A1284" s="58">
        <v>1280</v>
      </c>
      <c r="B1284" s="45" t="str">
        <f t="shared" si="19"/>
        <v>50057817I0000014911</v>
      </c>
      <c r="C1284" s="25" t="s">
        <v>1040</v>
      </c>
      <c r="D1284" s="26">
        <v>50057817</v>
      </c>
      <c r="E1284" s="26" t="s">
        <v>2580</v>
      </c>
      <c r="F1284" s="26" t="s">
        <v>5</v>
      </c>
      <c r="G1284" s="27">
        <v>1</v>
      </c>
      <c r="H1284" s="30">
        <v>1051.0899999999999</v>
      </c>
      <c r="I1284" s="30">
        <v>1051.0899999999999</v>
      </c>
      <c r="J1284" s="55" t="s">
        <v>2940</v>
      </c>
    </row>
    <row r="1285" spans="1:10" s="11" customFormat="1" ht="15.75" x14ac:dyDescent="0.25">
      <c r="A1285" s="58">
        <v>1281</v>
      </c>
      <c r="B1285" s="45" t="str">
        <f t="shared" si="19"/>
        <v>50057811I0000014931</v>
      </c>
      <c r="C1285" s="25" t="s">
        <v>1041</v>
      </c>
      <c r="D1285" s="26">
        <v>50057811</v>
      </c>
      <c r="E1285" s="26" t="s">
        <v>2581</v>
      </c>
      <c r="F1285" s="26" t="s">
        <v>5</v>
      </c>
      <c r="G1285" s="27">
        <v>1</v>
      </c>
      <c r="H1285" s="30">
        <v>318.57</v>
      </c>
      <c r="I1285" s="30">
        <v>318.57</v>
      </c>
      <c r="J1285" s="55" t="s">
        <v>2940</v>
      </c>
    </row>
    <row r="1286" spans="1:10" s="11" customFormat="1" ht="13.5" customHeight="1" x14ac:dyDescent="0.25">
      <c r="A1286" s="58">
        <v>1282</v>
      </c>
      <c r="B1286" s="45" t="str">
        <f t="shared" ref="B1286:B1349" si="20">CONCATENATE(D1286,E1286,G1286)</f>
        <v>50063002I0000014982</v>
      </c>
      <c r="C1286" s="25" t="s">
        <v>1042</v>
      </c>
      <c r="D1286" s="26">
        <v>50063002</v>
      </c>
      <c r="E1286" s="26" t="s">
        <v>2582</v>
      </c>
      <c r="F1286" s="26" t="s">
        <v>5</v>
      </c>
      <c r="G1286" s="27">
        <v>2</v>
      </c>
      <c r="H1286" s="30">
        <v>1547.63</v>
      </c>
      <c r="I1286" s="30">
        <v>3095.26</v>
      </c>
      <c r="J1286" s="55" t="s">
        <v>2940</v>
      </c>
    </row>
    <row r="1287" spans="1:10" s="11" customFormat="1" ht="15.75" x14ac:dyDescent="0.25">
      <c r="A1287" s="58">
        <v>1283</v>
      </c>
      <c r="B1287" s="45" t="str">
        <f t="shared" si="20"/>
        <v>50057186I0000015031</v>
      </c>
      <c r="C1287" s="25" t="s">
        <v>1043</v>
      </c>
      <c r="D1287" s="26">
        <v>50057186</v>
      </c>
      <c r="E1287" s="26" t="s">
        <v>2583</v>
      </c>
      <c r="F1287" s="26" t="s">
        <v>5</v>
      </c>
      <c r="G1287" s="27">
        <v>1</v>
      </c>
      <c r="H1287" s="30">
        <v>2287.73</v>
      </c>
      <c r="I1287" s="30">
        <v>2287.73</v>
      </c>
      <c r="J1287" s="55" t="s">
        <v>2940</v>
      </c>
    </row>
    <row r="1288" spans="1:10" s="11" customFormat="1" ht="15.75" x14ac:dyDescent="0.25">
      <c r="A1288" s="58">
        <v>1284</v>
      </c>
      <c r="B1288" s="45" t="str">
        <f t="shared" si="20"/>
        <v>50057215I0000015043</v>
      </c>
      <c r="C1288" s="25" t="s">
        <v>1044</v>
      </c>
      <c r="D1288" s="26">
        <v>50057215</v>
      </c>
      <c r="E1288" s="26" t="s">
        <v>2584</v>
      </c>
      <c r="F1288" s="26" t="s">
        <v>5</v>
      </c>
      <c r="G1288" s="27">
        <v>3</v>
      </c>
      <c r="H1288" s="30">
        <v>22239.7</v>
      </c>
      <c r="I1288" s="30">
        <v>66719.100000000006</v>
      </c>
      <c r="J1288" s="55" t="s">
        <v>2940</v>
      </c>
    </row>
    <row r="1289" spans="1:10" s="11" customFormat="1" ht="15.75" x14ac:dyDescent="0.25">
      <c r="A1289" s="58">
        <v>1285</v>
      </c>
      <c r="B1289" s="45" t="str">
        <f t="shared" si="20"/>
        <v>50058436I0000015061</v>
      </c>
      <c r="C1289" s="25" t="s">
        <v>1045</v>
      </c>
      <c r="D1289" s="26">
        <v>50058436</v>
      </c>
      <c r="E1289" s="26" t="s">
        <v>2585</v>
      </c>
      <c r="F1289" s="26" t="s">
        <v>5</v>
      </c>
      <c r="G1289" s="27">
        <v>1</v>
      </c>
      <c r="H1289" s="30">
        <v>4705.41</v>
      </c>
      <c r="I1289" s="30">
        <v>4705.41</v>
      </c>
      <c r="J1289" s="55" t="s">
        <v>2940</v>
      </c>
    </row>
    <row r="1290" spans="1:10" s="11" customFormat="1" ht="15.75" x14ac:dyDescent="0.25">
      <c r="A1290" s="58">
        <v>1286</v>
      </c>
      <c r="B1290" s="45" t="str">
        <f t="shared" si="20"/>
        <v>50058442I0000015072</v>
      </c>
      <c r="C1290" s="25" t="s">
        <v>1046</v>
      </c>
      <c r="D1290" s="26">
        <v>50058442</v>
      </c>
      <c r="E1290" s="26" t="s">
        <v>2586</v>
      </c>
      <c r="F1290" s="26" t="s">
        <v>5</v>
      </c>
      <c r="G1290" s="27">
        <v>2</v>
      </c>
      <c r="H1290" s="30">
        <v>387.85</v>
      </c>
      <c r="I1290" s="30">
        <v>775.7</v>
      </c>
      <c r="J1290" s="55" t="s">
        <v>2940</v>
      </c>
    </row>
    <row r="1291" spans="1:10" s="11" customFormat="1" ht="18.75" customHeight="1" x14ac:dyDescent="0.25">
      <c r="A1291" s="58">
        <v>1287</v>
      </c>
      <c r="B1291" s="45" t="str">
        <f t="shared" si="20"/>
        <v>50058470I0000015081</v>
      </c>
      <c r="C1291" s="25" t="s">
        <v>1047</v>
      </c>
      <c r="D1291" s="26">
        <v>50058470</v>
      </c>
      <c r="E1291" s="26" t="s">
        <v>2587</v>
      </c>
      <c r="F1291" s="26" t="s">
        <v>5</v>
      </c>
      <c r="G1291" s="27">
        <v>1</v>
      </c>
      <c r="H1291" s="30">
        <v>13813.04</v>
      </c>
      <c r="I1291" s="30">
        <v>13813.04</v>
      </c>
      <c r="J1291" s="55" t="s">
        <v>2940</v>
      </c>
    </row>
    <row r="1292" spans="1:10" s="11" customFormat="1" ht="15.75" x14ac:dyDescent="0.25">
      <c r="A1292" s="58">
        <v>1288</v>
      </c>
      <c r="B1292" s="45" t="str">
        <f t="shared" si="20"/>
        <v>50058453I0000015091</v>
      </c>
      <c r="C1292" s="25" t="s">
        <v>1048</v>
      </c>
      <c r="D1292" s="26">
        <v>50058453</v>
      </c>
      <c r="E1292" s="26" t="s">
        <v>2588</v>
      </c>
      <c r="F1292" s="26" t="s">
        <v>5</v>
      </c>
      <c r="G1292" s="27">
        <v>1</v>
      </c>
      <c r="H1292" s="30">
        <v>1716.79</v>
      </c>
      <c r="I1292" s="30">
        <v>1716.79</v>
      </c>
      <c r="J1292" s="55" t="s">
        <v>2940</v>
      </c>
    </row>
    <row r="1293" spans="1:10" s="11" customFormat="1" ht="15.75" x14ac:dyDescent="0.25">
      <c r="A1293" s="58">
        <v>1289</v>
      </c>
      <c r="B1293" s="45" t="str">
        <f t="shared" si="20"/>
        <v>50058468I0000015101</v>
      </c>
      <c r="C1293" s="25" t="s">
        <v>1049</v>
      </c>
      <c r="D1293" s="26">
        <v>50058468</v>
      </c>
      <c r="E1293" s="26" t="s">
        <v>2589</v>
      </c>
      <c r="F1293" s="26" t="s">
        <v>5</v>
      </c>
      <c r="G1293" s="27">
        <v>1</v>
      </c>
      <c r="H1293" s="30">
        <v>4705.41</v>
      </c>
      <c r="I1293" s="30">
        <v>4705.41</v>
      </c>
      <c r="J1293" s="55" t="s">
        <v>2940</v>
      </c>
    </row>
    <row r="1294" spans="1:10" s="11" customFormat="1" ht="15.75" x14ac:dyDescent="0.25">
      <c r="A1294" s="58">
        <v>1290</v>
      </c>
      <c r="B1294" s="45" t="str">
        <f t="shared" si="20"/>
        <v>50058477I0000015113</v>
      </c>
      <c r="C1294" s="25" t="s">
        <v>1050</v>
      </c>
      <c r="D1294" s="26">
        <v>50058477</v>
      </c>
      <c r="E1294" s="26" t="s">
        <v>2590</v>
      </c>
      <c r="F1294" s="26" t="s">
        <v>5</v>
      </c>
      <c r="G1294" s="27">
        <v>3</v>
      </c>
      <c r="H1294" s="30">
        <v>387.85</v>
      </c>
      <c r="I1294" s="30">
        <v>1163.55</v>
      </c>
      <c r="J1294" s="55" t="s">
        <v>2940</v>
      </c>
    </row>
    <row r="1295" spans="1:10" s="11" customFormat="1" ht="15.75" x14ac:dyDescent="0.25">
      <c r="A1295" s="58">
        <v>1291</v>
      </c>
      <c r="B1295" s="45" t="str">
        <f t="shared" si="20"/>
        <v>50058498I0000015121</v>
      </c>
      <c r="C1295" s="25" t="s">
        <v>1051</v>
      </c>
      <c r="D1295" s="26">
        <v>50058498</v>
      </c>
      <c r="E1295" s="26" t="s">
        <v>2591</v>
      </c>
      <c r="F1295" s="26" t="s">
        <v>5</v>
      </c>
      <c r="G1295" s="27">
        <v>1</v>
      </c>
      <c r="H1295" s="30">
        <v>1204.9000000000001</v>
      </c>
      <c r="I1295" s="30">
        <v>1204.9000000000001</v>
      </c>
      <c r="J1295" s="55" t="s">
        <v>2940</v>
      </c>
    </row>
    <row r="1296" spans="1:10" s="11" customFormat="1" ht="15.75" x14ac:dyDescent="0.25">
      <c r="A1296" s="58">
        <v>1292</v>
      </c>
      <c r="B1296" s="45" t="str">
        <f t="shared" si="20"/>
        <v>50058499I0000015133</v>
      </c>
      <c r="C1296" s="25" t="s">
        <v>1052</v>
      </c>
      <c r="D1296" s="26">
        <v>50058499</v>
      </c>
      <c r="E1296" s="26" t="s">
        <v>2592</v>
      </c>
      <c r="F1296" s="26" t="s">
        <v>5</v>
      </c>
      <c r="G1296" s="27">
        <v>3</v>
      </c>
      <c r="H1296" s="30">
        <v>2575.39</v>
      </c>
      <c r="I1296" s="30">
        <v>7726.17</v>
      </c>
      <c r="J1296" s="55" t="s">
        <v>2940</v>
      </c>
    </row>
    <row r="1297" spans="1:10" s="11" customFormat="1" ht="15.75" x14ac:dyDescent="0.25">
      <c r="A1297" s="58">
        <v>1293</v>
      </c>
      <c r="B1297" s="45" t="str">
        <f t="shared" si="20"/>
        <v>50058501I0000015145</v>
      </c>
      <c r="C1297" s="25" t="s">
        <v>1053</v>
      </c>
      <c r="D1297" s="26">
        <v>50058501</v>
      </c>
      <c r="E1297" s="26" t="s">
        <v>2593</v>
      </c>
      <c r="F1297" s="26" t="s">
        <v>5</v>
      </c>
      <c r="G1297" s="27">
        <v>5</v>
      </c>
      <c r="H1297" s="30">
        <v>322.83999999999997</v>
      </c>
      <c r="I1297" s="30">
        <v>1614.2</v>
      </c>
      <c r="J1297" s="55" t="s">
        <v>2940</v>
      </c>
    </row>
    <row r="1298" spans="1:10" s="11" customFormat="1" ht="15.75" x14ac:dyDescent="0.25">
      <c r="A1298" s="58">
        <v>1294</v>
      </c>
      <c r="B1298" s="45" t="str">
        <f t="shared" si="20"/>
        <v>60048759I0000015158</v>
      </c>
      <c r="C1298" s="25" t="s">
        <v>1054</v>
      </c>
      <c r="D1298" s="26">
        <v>60048759</v>
      </c>
      <c r="E1298" s="26" t="s">
        <v>2594</v>
      </c>
      <c r="F1298" s="26" t="s">
        <v>5</v>
      </c>
      <c r="G1298" s="27">
        <v>8</v>
      </c>
      <c r="H1298" s="30">
        <v>3307.71</v>
      </c>
      <c r="I1298" s="30">
        <v>26461.68</v>
      </c>
      <c r="J1298" s="55" t="s">
        <v>2940</v>
      </c>
    </row>
    <row r="1299" spans="1:10" s="11" customFormat="1" ht="15.75" x14ac:dyDescent="0.25">
      <c r="A1299" s="58">
        <v>1295</v>
      </c>
      <c r="B1299" s="45" t="str">
        <f t="shared" si="20"/>
        <v>50058500I0000015162</v>
      </c>
      <c r="C1299" s="25" t="s">
        <v>24</v>
      </c>
      <c r="D1299" s="26">
        <v>50058500</v>
      </c>
      <c r="E1299" s="26" t="s">
        <v>2595</v>
      </c>
      <c r="F1299" s="26" t="s">
        <v>5</v>
      </c>
      <c r="G1299" s="27">
        <v>2</v>
      </c>
      <c r="H1299" s="30">
        <v>9645.11</v>
      </c>
      <c r="I1299" s="30">
        <v>19290.22</v>
      </c>
      <c r="J1299" s="55" t="s">
        <v>2940</v>
      </c>
    </row>
    <row r="1300" spans="1:10" s="11" customFormat="1" ht="15.75" x14ac:dyDescent="0.25">
      <c r="A1300" s="58">
        <v>1296</v>
      </c>
      <c r="B1300" s="45" t="str">
        <f t="shared" si="20"/>
        <v>50057948I0000015171</v>
      </c>
      <c r="C1300" s="25" t="s">
        <v>1055</v>
      </c>
      <c r="D1300" s="26">
        <v>50057948</v>
      </c>
      <c r="E1300" s="26" t="s">
        <v>2596</v>
      </c>
      <c r="F1300" s="26" t="s">
        <v>5</v>
      </c>
      <c r="G1300" s="27">
        <v>1</v>
      </c>
      <c r="H1300" s="30">
        <v>3950.82</v>
      </c>
      <c r="I1300" s="30">
        <v>3950.82</v>
      </c>
      <c r="J1300" s="55" t="s">
        <v>2943</v>
      </c>
    </row>
    <row r="1301" spans="1:10" s="11" customFormat="1" ht="15.75" x14ac:dyDescent="0.25">
      <c r="A1301" s="58">
        <v>1297</v>
      </c>
      <c r="B1301" s="45" t="str">
        <f t="shared" si="20"/>
        <v>50057948I0000015182</v>
      </c>
      <c r="C1301" s="25" t="s">
        <v>1055</v>
      </c>
      <c r="D1301" s="26">
        <v>50057948</v>
      </c>
      <c r="E1301" s="26" t="s">
        <v>2597</v>
      </c>
      <c r="F1301" s="26" t="s">
        <v>5</v>
      </c>
      <c r="G1301" s="27">
        <v>2</v>
      </c>
      <c r="H1301" s="30">
        <v>7777.84</v>
      </c>
      <c r="I1301" s="30">
        <v>15555.68</v>
      </c>
      <c r="J1301" s="55" t="s">
        <v>2943</v>
      </c>
    </row>
    <row r="1302" spans="1:10" s="11" customFormat="1" ht="15.75" x14ac:dyDescent="0.25">
      <c r="A1302" s="58">
        <v>1298</v>
      </c>
      <c r="B1302" s="45" t="str">
        <f t="shared" si="20"/>
        <v>50057963I0000015194</v>
      </c>
      <c r="C1302" s="25" t="s">
        <v>1056</v>
      </c>
      <c r="D1302" s="26">
        <v>50057963</v>
      </c>
      <c r="E1302" s="26" t="s">
        <v>2598</v>
      </c>
      <c r="F1302" s="26" t="s">
        <v>5</v>
      </c>
      <c r="G1302" s="27">
        <v>4</v>
      </c>
      <c r="H1302" s="30">
        <v>225.97</v>
      </c>
      <c r="I1302" s="30">
        <v>903.88</v>
      </c>
      <c r="J1302" s="55" t="s">
        <v>2940</v>
      </c>
    </row>
    <row r="1303" spans="1:10" s="11" customFormat="1" ht="15.75" x14ac:dyDescent="0.25">
      <c r="A1303" s="58">
        <v>1299</v>
      </c>
      <c r="B1303" s="45" t="str">
        <f t="shared" si="20"/>
        <v>50057958I0000015202</v>
      </c>
      <c r="C1303" s="25" t="s">
        <v>1057</v>
      </c>
      <c r="D1303" s="26">
        <v>50057958</v>
      </c>
      <c r="E1303" s="26" t="s">
        <v>2599</v>
      </c>
      <c r="F1303" s="26" t="s">
        <v>5</v>
      </c>
      <c r="G1303" s="27">
        <v>2</v>
      </c>
      <c r="H1303" s="30">
        <v>8146.38</v>
      </c>
      <c r="I1303" s="30">
        <v>16292.76</v>
      </c>
      <c r="J1303" s="55" t="s">
        <v>2943</v>
      </c>
    </row>
    <row r="1304" spans="1:10" s="11" customFormat="1" ht="15.75" x14ac:dyDescent="0.25">
      <c r="A1304" s="58">
        <v>1300</v>
      </c>
      <c r="B1304" s="45" t="str">
        <f t="shared" si="20"/>
        <v>50057913I0000015211</v>
      </c>
      <c r="C1304" s="25" t="s">
        <v>1058</v>
      </c>
      <c r="D1304" s="26">
        <v>50057913</v>
      </c>
      <c r="E1304" s="26" t="s">
        <v>2600</v>
      </c>
      <c r="F1304" s="26" t="s">
        <v>5</v>
      </c>
      <c r="G1304" s="27">
        <v>1</v>
      </c>
      <c r="H1304" s="30">
        <v>935.86</v>
      </c>
      <c r="I1304" s="30">
        <v>935.86</v>
      </c>
      <c r="J1304" s="55" t="s">
        <v>2940</v>
      </c>
    </row>
    <row r="1305" spans="1:10" s="11" customFormat="1" ht="15.75" x14ac:dyDescent="0.25">
      <c r="A1305" s="58">
        <v>1301</v>
      </c>
      <c r="B1305" s="45" t="str">
        <f t="shared" si="20"/>
        <v>60051032I0000015226</v>
      </c>
      <c r="C1305" s="25" t="s">
        <v>365</v>
      </c>
      <c r="D1305" s="26">
        <v>60051032</v>
      </c>
      <c r="E1305" s="26" t="s">
        <v>2601</v>
      </c>
      <c r="F1305" s="26" t="s">
        <v>5</v>
      </c>
      <c r="G1305" s="27">
        <v>6</v>
      </c>
      <c r="H1305" s="30">
        <v>16798.810000000001</v>
      </c>
      <c r="I1305" s="30">
        <v>100792.86</v>
      </c>
      <c r="J1305" s="55" t="s">
        <v>2940</v>
      </c>
    </row>
    <row r="1306" spans="1:10" s="11" customFormat="1" ht="15.75" x14ac:dyDescent="0.25">
      <c r="A1306" s="58">
        <v>1302</v>
      </c>
      <c r="B1306" s="45" t="str">
        <f t="shared" si="20"/>
        <v>50059676I0000015235</v>
      </c>
      <c r="C1306" s="25" t="s">
        <v>1059</v>
      </c>
      <c r="D1306" s="26">
        <v>50059676</v>
      </c>
      <c r="E1306" s="26" t="s">
        <v>2602</v>
      </c>
      <c r="F1306" s="26" t="s">
        <v>6</v>
      </c>
      <c r="G1306" s="27">
        <v>5</v>
      </c>
      <c r="H1306" s="30">
        <v>8908.43</v>
      </c>
      <c r="I1306" s="30">
        <v>44542.15</v>
      </c>
      <c r="J1306" s="55" t="s">
        <v>2940</v>
      </c>
    </row>
    <row r="1307" spans="1:10" s="11" customFormat="1" ht="15.75" x14ac:dyDescent="0.25">
      <c r="A1307" s="58">
        <v>1303</v>
      </c>
      <c r="B1307" s="45" t="str">
        <f t="shared" si="20"/>
        <v>50059672I0000015241</v>
      </c>
      <c r="C1307" s="25" t="s">
        <v>1060</v>
      </c>
      <c r="D1307" s="26">
        <v>50059672</v>
      </c>
      <c r="E1307" s="26" t="s">
        <v>2603</v>
      </c>
      <c r="F1307" s="26" t="s">
        <v>6</v>
      </c>
      <c r="G1307" s="27">
        <v>1</v>
      </c>
      <c r="H1307" s="30">
        <v>9979.7000000000007</v>
      </c>
      <c r="I1307" s="30">
        <v>9979.7000000000007</v>
      </c>
      <c r="J1307" s="55" t="s">
        <v>2940</v>
      </c>
    </row>
    <row r="1308" spans="1:10" s="11" customFormat="1" ht="15.75" x14ac:dyDescent="0.25">
      <c r="A1308" s="58">
        <v>1304</v>
      </c>
      <c r="B1308" s="45" t="str">
        <f t="shared" si="20"/>
        <v>50059673I0000015251</v>
      </c>
      <c r="C1308" s="25" t="s">
        <v>1061</v>
      </c>
      <c r="D1308" s="26">
        <v>50059673</v>
      </c>
      <c r="E1308" s="26" t="s">
        <v>2604</v>
      </c>
      <c r="F1308" s="26" t="s">
        <v>6</v>
      </c>
      <c r="G1308" s="27">
        <v>1</v>
      </c>
      <c r="H1308" s="30">
        <v>9979.7000000000007</v>
      </c>
      <c r="I1308" s="30">
        <v>9979.7000000000007</v>
      </c>
      <c r="J1308" s="55" t="s">
        <v>2940</v>
      </c>
    </row>
    <row r="1309" spans="1:10" s="11" customFormat="1" ht="15.75" x14ac:dyDescent="0.25">
      <c r="A1309" s="58">
        <v>1305</v>
      </c>
      <c r="B1309" s="45" t="str">
        <f t="shared" si="20"/>
        <v>10084989I000001526170</v>
      </c>
      <c r="C1309" s="25" t="s">
        <v>562</v>
      </c>
      <c r="D1309" s="26">
        <v>10084989</v>
      </c>
      <c r="E1309" s="26" t="s">
        <v>2605</v>
      </c>
      <c r="F1309" s="26" t="s">
        <v>5</v>
      </c>
      <c r="G1309" s="27">
        <v>170</v>
      </c>
      <c r="H1309" s="30">
        <v>18.670000000000002</v>
      </c>
      <c r="I1309" s="30">
        <v>3173.9</v>
      </c>
      <c r="J1309" s="55" t="s">
        <v>2940</v>
      </c>
    </row>
    <row r="1310" spans="1:10" s="11" customFormat="1" ht="15.75" x14ac:dyDescent="0.25">
      <c r="A1310" s="58">
        <v>1306</v>
      </c>
      <c r="B1310" s="45" t="str">
        <f t="shared" si="20"/>
        <v>10084960I00000152770</v>
      </c>
      <c r="C1310" s="25" t="s">
        <v>988</v>
      </c>
      <c r="D1310" s="26">
        <v>10084960</v>
      </c>
      <c r="E1310" s="26" t="s">
        <v>2606</v>
      </c>
      <c r="F1310" s="26" t="s">
        <v>5</v>
      </c>
      <c r="G1310" s="27">
        <v>70</v>
      </c>
      <c r="H1310" s="30">
        <v>16.66</v>
      </c>
      <c r="I1310" s="30">
        <v>1166.2</v>
      </c>
      <c r="J1310" s="55" t="s">
        <v>2940</v>
      </c>
    </row>
    <row r="1311" spans="1:10" s="11" customFormat="1" ht="15.75" x14ac:dyDescent="0.25">
      <c r="A1311" s="58">
        <v>1307</v>
      </c>
      <c r="B1311" s="45" t="str">
        <f t="shared" si="20"/>
        <v>50059674I0000015281</v>
      </c>
      <c r="C1311" s="25" t="s">
        <v>1062</v>
      </c>
      <c r="D1311" s="26">
        <v>50059674</v>
      </c>
      <c r="E1311" s="26" t="s">
        <v>2607</v>
      </c>
      <c r="F1311" s="26" t="s">
        <v>6</v>
      </c>
      <c r="G1311" s="27">
        <v>1</v>
      </c>
      <c r="H1311" s="30">
        <v>7389.52</v>
      </c>
      <c r="I1311" s="30">
        <v>7389.52</v>
      </c>
      <c r="J1311" s="55" t="s">
        <v>2940</v>
      </c>
    </row>
    <row r="1312" spans="1:10" s="11" customFormat="1" ht="15.75" x14ac:dyDescent="0.25">
      <c r="A1312" s="58">
        <v>1308</v>
      </c>
      <c r="B1312" s="45" t="str">
        <f t="shared" si="20"/>
        <v>50059674I0000015294</v>
      </c>
      <c r="C1312" s="25" t="s">
        <v>1062</v>
      </c>
      <c r="D1312" s="26">
        <v>50059674</v>
      </c>
      <c r="E1312" s="26" t="s">
        <v>2608</v>
      </c>
      <c r="F1312" s="26" t="s">
        <v>6</v>
      </c>
      <c r="G1312" s="27">
        <v>4</v>
      </c>
      <c r="H1312" s="30">
        <v>8908.43</v>
      </c>
      <c r="I1312" s="30">
        <v>35633.72</v>
      </c>
      <c r="J1312" s="55" t="s">
        <v>2940</v>
      </c>
    </row>
    <row r="1313" spans="1:10" s="11" customFormat="1" ht="15.75" customHeight="1" x14ac:dyDescent="0.25">
      <c r="A1313" s="58">
        <v>1309</v>
      </c>
      <c r="B1313" s="45" t="str">
        <f t="shared" si="20"/>
        <v>50059306I0000015301</v>
      </c>
      <c r="C1313" s="25" t="s">
        <v>1063</v>
      </c>
      <c r="D1313" s="26">
        <v>50059306</v>
      </c>
      <c r="E1313" s="26" t="s">
        <v>2609</v>
      </c>
      <c r="F1313" s="26" t="s">
        <v>6</v>
      </c>
      <c r="G1313" s="27">
        <v>1</v>
      </c>
      <c r="H1313" s="30">
        <v>47467.87</v>
      </c>
      <c r="I1313" s="30">
        <v>47467.87</v>
      </c>
      <c r="J1313" s="55" t="s">
        <v>2940</v>
      </c>
    </row>
    <row r="1314" spans="1:10" s="11" customFormat="1" ht="15.75" x14ac:dyDescent="0.25">
      <c r="A1314" s="58">
        <v>1310</v>
      </c>
      <c r="B1314" s="45" t="str">
        <f t="shared" si="20"/>
        <v>50057996I0000015311</v>
      </c>
      <c r="C1314" s="25" t="s">
        <v>1064</v>
      </c>
      <c r="D1314" s="26">
        <v>50057996</v>
      </c>
      <c r="E1314" s="26" t="s">
        <v>2610</v>
      </c>
      <c r="F1314" s="26" t="s">
        <v>5</v>
      </c>
      <c r="G1314" s="27">
        <v>1</v>
      </c>
      <c r="H1314" s="30">
        <v>57819.68</v>
      </c>
      <c r="I1314" s="30">
        <v>57819.68</v>
      </c>
      <c r="J1314" s="55" t="s">
        <v>2940</v>
      </c>
    </row>
    <row r="1315" spans="1:10" s="11" customFormat="1" ht="15.75" x14ac:dyDescent="0.25">
      <c r="A1315" s="58">
        <v>1311</v>
      </c>
      <c r="B1315" s="45" t="str">
        <f t="shared" si="20"/>
        <v>50057996I0000015321</v>
      </c>
      <c r="C1315" s="25" t="s">
        <v>1064</v>
      </c>
      <c r="D1315" s="26">
        <v>50057996</v>
      </c>
      <c r="E1315" s="26" t="s">
        <v>2611</v>
      </c>
      <c r="F1315" s="26" t="s">
        <v>5</v>
      </c>
      <c r="G1315" s="27">
        <v>1</v>
      </c>
      <c r="H1315" s="30">
        <v>57787.72</v>
      </c>
      <c r="I1315" s="30">
        <v>57787.72</v>
      </c>
      <c r="J1315" s="55" t="s">
        <v>2940</v>
      </c>
    </row>
    <row r="1316" spans="1:10" s="11" customFormat="1" ht="15.75" x14ac:dyDescent="0.25">
      <c r="A1316" s="58">
        <v>1312</v>
      </c>
      <c r="B1316" s="45" t="str">
        <f t="shared" si="20"/>
        <v>50057996I0000015331</v>
      </c>
      <c r="C1316" s="25" t="s">
        <v>1064</v>
      </c>
      <c r="D1316" s="26">
        <v>50057996</v>
      </c>
      <c r="E1316" s="26" t="s">
        <v>2612</v>
      </c>
      <c r="F1316" s="26" t="s">
        <v>5</v>
      </c>
      <c r="G1316" s="27">
        <v>1</v>
      </c>
      <c r="H1316" s="30">
        <v>57787.71</v>
      </c>
      <c r="I1316" s="30">
        <v>57787.71</v>
      </c>
      <c r="J1316" s="55" t="s">
        <v>2940</v>
      </c>
    </row>
    <row r="1317" spans="1:10" s="11" customFormat="1" ht="15.75" x14ac:dyDescent="0.25">
      <c r="A1317" s="58">
        <v>1313</v>
      </c>
      <c r="B1317" s="45" t="str">
        <f t="shared" si="20"/>
        <v>50057584I0000015341</v>
      </c>
      <c r="C1317" s="25" t="s">
        <v>1065</v>
      </c>
      <c r="D1317" s="26">
        <v>50057584</v>
      </c>
      <c r="E1317" s="26" t="s">
        <v>2613</v>
      </c>
      <c r="F1317" s="26" t="s">
        <v>5</v>
      </c>
      <c r="G1317" s="27">
        <v>1</v>
      </c>
      <c r="H1317" s="30">
        <v>4236.7</v>
      </c>
      <c r="I1317" s="30">
        <v>4236.7</v>
      </c>
      <c r="J1317" s="55" t="s">
        <v>2940</v>
      </c>
    </row>
    <row r="1318" spans="1:10" s="11" customFormat="1" ht="15.75" x14ac:dyDescent="0.25">
      <c r="A1318" s="58">
        <v>1314</v>
      </c>
      <c r="B1318" s="45" t="str">
        <f t="shared" si="20"/>
        <v>50057989I0000015362</v>
      </c>
      <c r="C1318" s="25" t="s">
        <v>1066</v>
      </c>
      <c r="D1318" s="26">
        <v>50057989</v>
      </c>
      <c r="E1318" s="26" t="s">
        <v>2614</v>
      </c>
      <c r="F1318" s="26" t="s">
        <v>5</v>
      </c>
      <c r="G1318" s="27">
        <v>2</v>
      </c>
      <c r="H1318" s="30">
        <v>37841.89</v>
      </c>
      <c r="I1318" s="30">
        <v>75683.78</v>
      </c>
      <c r="J1318" s="55" t="s">
        <v>2940</v>
      </c>
    </row>
    <row r="1319" spans="1:10" s="11" customFormat="1" ht="15.75" x14ac:dyDescent="0.25">
      <c r="A1319" s="58">
        <v>1315</v>
      </c>
      <c r="B1319" s="45" t="str">
        <f t="shared" si="20"/>
        <v>50057985I0000015372</v>
      </c>
      <c r="C1319" s="25" t="s">
        <v>1067</v>
      </c>
      <c r="D1319" s="26">
        <v>50057985</v>
      </c>
      <c r="E1319" s="26" t="s">
        <v>2615</v>
      </c>
      <c r="F1319" s="26" t="s">
        <v>5</v>
      </c>
      <c r="G1319" s="27">
        <v>2</v>
      </c>
      <c r="H1319" s="30">
        <v>8474.2099999999991</v>
      </c>
      <c r="I1319" s="30">
        <v>16948.419999999998</v>
      </c>
      <c r="J1319" s="55" t="s">
        <v>2940</v>
      </c>
    </row>
    <row r="1320" spans="1:10" s="11" customFormat="1" ht="15.75" x14ac:dyDescent="0.25">
      <c r="A1320" s="58">
        <v>1316</v>
      </c>
      <c r="B1320" s="45" t="str">
        <f t="shared" si="20"/>
        <v>50057991I0000015382</v>
      </c>
      <c r="C1320" s="25" t="s">
        <v>1068</v>
      </c>
      <c r="D1320" s="26">
        <v>50057991</v>
      </c>
      <c r="E1320" s="26" t="s">
        <v>2616</v>
      </c>
      <c r="F1320" s="26" t="s">
        <v>5</v>
      </c>
      <c r="G1320" s="27">
        <v>2</v>
      </c>
      <c r="H1320" s="30">
        <v>32512.94</v>
      </c>
      <c r="I1320" s="30">
        <v>65025.88</v>
      </c>
      <c r="J1320" s="55" t="s">
        <v>2940</v>
      </c>
    </row>
    <row r="1321" spans="1:10" s="11" customFormat="1" ht="15.75" x14ac:dyDescent="0.25">
      <c r="A1321" s="58">
        <v>1317</v>
      </c>
      <c r="B1321" s="45" t="str">
        <f t="shared" si="20"/>
        <v>50057992I0000015392</v>
      </c>
      <c r="C1321" s="25" t="s">
        <v>1069</v>
      </c>
      <c r="D1321" s="26">
        <v>50057992</v>
      </c>
      <c r="E1321" s="26" t="s">
        <v>2617</v>
      </c>
      <c r="F1321" s="26" t="s">
        <v>5</v>
      </c>
      <c r="G1321" s="27">
        <v>2</v>
      </c>
      <c r="H1321" s="30">
        <v>34507.93</v>
      </c>
      <c r="I1321" s="30">
        <v>69015.86</v>
      </c>
      <c r="J1321" s="55" t="s">
        <v>2940</v>
      </c>
    </row>
    <row r="1322" spans="1:10" s="11" customFormat="1" ht="15.75" x14ac:dyDescent="0.25">
      <c r="A1322" s="58">
        <v>1318</v>
      </c>
      <c r="B1322" s="45" t="str">
        <f t="shared" si="20"/>
        <v>10083587I00000154073</v>
      </c>
      <c r="C1322" s="25" t="s">
        <v>1070</v>
      </c>
      <c r="D1322" s="26">
        <v>10083587</v>
      </c>
      <c r="E1322" s="26" t="s">
        <v>2618</v>
      </c>
      <c r="F1322" s="26" t="s">
        <v>5</v>
      </c>
      <c r="G1322" s="27">
        <v>73</v>
      </c>
      <c r="H1322" s="30">
        <v>453.94</v>
      </c>
      <c r="I1322" s="30">
        <v>33137.620000000003</v>
      </c>
      <c r="J1322" s="55" t="s">
        <v>2941</v>
      </c>
    </row>
    <row r="1323" spans="1:10" s="11" customFormat="1" ht="15.75" x14ac:dyDescent="0.25">
      <c r="A1323" s="58">
        <v>1319</v>
      </c>
      <c r="B1323" s="45" t="str">
        <f t="shared" si="20"/>
        <v>10083588I00000154119</v>
      </c>
      <c r="C1323" s="25" t="s">
        <v>1071</v>
      </c>
      <c r="D1323" s="26">
        <v>10083588</v>
      </c>
      <c r="E1323" s="26" t="s">
        <v>2619</v>
      </c>
      <c r="F1323" s="26" t="s">
        <v>5</v>
      </c>
      <c r="G1323" s="27">
        <v>19</v>
      </c>
      <c r="H1323" s="30">
        <v>265.83999999999997</v>
      </c>
      <c r="I1323" s="30">
        <v>5050.96</v>
      </c>
      <c r="J1323" s="55" t="s">
        <v>2941</v>
      </c>
    </row>
    <row r="1324" spans="1:10" s="11" customFormat="1" ht="15.75" x14ac:dyDescent="0.25">
      <c r="A1324" s="58">
        <v>1320</v>
      </c>
      <c r="B1324" s="45" t="str">
        <f t="shared" si="20"/>
        <v>50059685I0000015421</v>
      </c>
      <c r="C1324" s="25" t="s">
        <v>1072</v>
      </c>
      <c r="D1324" s="26">
        <v>50059685</v>
      </c>
      <c r="E1324" s="26" t="s">
        <v>2620</v>
      </c>
      <c r="F1324" s="26" t="s">
        <v>6</v>
      </c>
      <c r="G1324" s="27">
        <v>1</v>
      </c>
      <c r="H1324" s="30">
        <v>11210.32</v>
      </c>
      <c r="I1324" s="30">
        <v>11210.32</v>
      </c>
      <c r="J1324" s="55" t="s">
        <v>2940</v>
      </c>
    </row>
    <row r="1325" spans="1:10" s="11" customFormat="1" ht="15.75" x14ac:dyDescent="0.25">
      <c r="A1325" s="58">
        <v>1321</v>
      </c>
      <c r="B1325" s="45" t="str">
        <f t="shared" si="20"/>
        <v>50059574I000001543235</v>
      </c>
      <c r="C1325" s="25" t="s">
        <v>1073</v>
      </c>
      <c r="D1325" s="26">
        <v>50059574</v>
      </c>
      <c r="E1325" s="26" t="s">
        <v>2621</v>
      </c>
      <c r="F1325" s="26" t="s">
        <v>5</v>
      </c>
      <c r="G1325" s="27">
        <v>235</v>
      </c>
      <c r="H1325" s="30">
        <v>1855.16</v>
      </c>
      <c r="I1325" s="30">
        <v>435962.6</v>
      </c>
      <c r="J1325" s="55" t="s">
        <v>2940</v>
      </c>
    </row>
    <row r="1326" spans="1:10" s="11" customFormat="1" ht="15.75" x14ac:dyDescent="0.25">
      <c r="A1326" s="58">
        <v>1322</v>
      </c>
      <c r="B1326" s="45" t="str">
        <f t="shared" si="20"/>
        <v>50059576I0000015445</v>
      </c>
      <c r="C1326" s="25" t="s">
        <v>1074</v>
      </c>
      <c r="D1326" s="26">
        <v>50059576</v>
      </c>
      <c r="E1326" s="26" t="s">
        <v>2622</v>
      </c>
      <c r="F1326" s="26" t="s">
        <v>6</v>
      </c>
      <c r="G1326" s="27">
        <v>5</v>
      </c>
      <c r="H1326" s="30">
        <v>2494.58</v>
      </c>
      <c r="I1326" s="30">
        <v>12472.9</v>
      </c>
      <c r="J1326" s="55" t="s">
        <v>2940</v>
      </c>
    </row>
    <row r="1327" spans="1:10" s="11" customFormat="1" ht="15.75" x14ac:dyDescent="0.25">
      <c r="A1327" s="58">
        <v>1323</v>
      </c>
      <c r="B1327" s="45" t="str">
        <f t="shared" si="20"/>
        <v>50059632I0000015454</v>
      </c>
      <c r="C1327" s="25" t="s">
        <v>1075</v>
      </c>
      <c r="D1327" s="26">
        <v>50059632</v>
      </c>
      <c r="E1327" s="26" t="s">
        <v>2623</v>
      </c>
      <c r="F1327" s="26" t="s">
        <v>5</v>
      </c>
      <c r="G1327" s="27">
        <v>4</v>
      </c>
      <c r="H1327" s="30">
        <v>5563.68</v>
      </c>
      <c r="I1327" s="30">
        <v>22254.720000000001</v>
      </c>
      <c r="J1327" s="55" t="s">
        <v>2940</v>
      </c>
    </row>
    <row r="1328" spans="1:10" s="11" customFormat="1" ht="15.75" x14ac:dyDescent="0.25">
      <c r="A1328" s="58">
        <v>1324</v>
      </c>
      <c r="B1328" s="45" t="str">
        <f t="shared" si="20"/>
        <v>50062652I0000015472</v>
      </c>
      <c r="C1328" s="25" t="s">
        <v>1076</v>
      </c>
      <c r="D1328" s="26">
        <v>50062652</v>
      </c>
      <c r="E1328" s="26" t="s">
        <v>2624</v>
      </c>
      <c r="F1328" s="26" t="s">
        <v>5</v>
      </c>
      <c r="G1328" s="27">
        <v>2</v>
      </c>
      <c r="H1328" s="30">
        <v>618.04999999999995</v>
      </c>
      <c r="I1328" s="30">
        <v>1236.0999999999999</v>
      </c>
      <c r="J1328" s="55" t="s">
        <v>2941</v>
      </c>
    </row>
    <row r="1329" spans="1:10" s="11" customFormat="1" ht="18" customHeight="1" x14ac:dyDescent="0.25">
      <c r="A1329" s="58">
        <v>1325</v>
      </c>
      <c r="B1329" s="45" t="str">
        <f t="shared" si="20"/>
        <v>50062653I0000015489</v>
      </c>
      <c r="C1329" s="25" t="s">
        <v>1077</v>
      </c>
      <c r="D1329" s="26">
        <v>50062653</v>
      </c>
      <c r="E1329" s="26" t="s">
        <v>2625</v>
      </c>
      <c r="F1329" s="26" t="s">
        <v>5</v>
      </c>
      <c r="G1329" s="27">
        <v>9</v>
      </c>
      <c r="H1329" s="30">
        <v>638.65</v>
      </c>
      <c r="I1329" s="30">
        <v>5747.85</v>
      </c>
      <c r="J1329" s="55" t="s">
        <v>2941</v>
      </c>
    </row>
    <row r="1330" spans="1:10" s="11" customFormat="1" ht="18" customHeight="1" x14ac:dyDescent="0.25">
      <c r="A1330" s="58">
        <v>1326</v>
      </c>
      <c r="B1330" s="45" t="str">
        <f t="shared" si="20"/>
        <v>50062660I0000015491</v>
      </c>
      <c r="C1330" s="25" t="s">
        <v>1078</v>
      </c>
      <c r="D1330" s="26">
        <v>50062660</v>
      </c>
      <c r="E1330" s="26" t="s">
        <v>2626</v>
      </c>
      <c r="F1330" s="26" t="s">
        <v>5</v>
      </c>
      <c r="G1330" s="27">
        <v>1</v>
      </c>
      <c r="H1330" s="30">
        <v>618.04999999999995</v>
      </c>
      <c r="I1330" s="30">
        <v>618.04999999999995</v>
      </c>
      <c r="J1330" s="55" t="s">
        <v>2941</v>
      </c>
    </row>
    <row r="1331" spans="1:10" s="11" customFormat="1" ht="18" customHeight="1" x14ac:dyDescent="0.25">
      <c r="A1331" s="58">
        <v>1327</v>
      </c>
      <c r="B1331" s="45" t="str">
        <f t="shared" si="20"/>
        <v>50062658I0000015501</v>
      </c>
      <c r="C1331" s="25" t="s">
        <v>1079</v>
      </c>
      <c r="D1331" s="26">
        <v>50062658</v>
      </c>
      <c r="E1331" s="26" t="s">
        <v>2627</v>
      </c>
      <c r="F1331" s="26" t="s">
        <v>5</v>
      </c>
      <c r="G1331" s="27">
        <v>1</v>
      </c>
      <c r="H1331" s="30">
        <v>638.65</v>
      </c>
      <c r="I1331" s="30">
        <v>638.65</v>
      </c>
      <c r="J1331" s="55" t="s">
        <v>2941</v>
      </c>
    </row>
    <row r="1332" spans="1:10" s="11" customFormat="1" ht="31.5" x14ac:dyDescent="0.25">
      <c r="A1332" s="58">
        <v>1328</v>
      </c>
      <c r="B1332" s="45" t="str">
        <f t="shared" si="20"/>
        <v>50058610I0000015526</v>
      </c>
      <c r="C1332" s="25" t="s">
        <v>4502</v>
      </c>
      <c r="D1332" s="26">
        <v>50058610</v>
      </c>
      <c r="E1332" s="26" t="s">
        <v>4503</v>
      </c>
      <c r="F1332" s="26" t="s">
        <v>5</v>
      </c>
      <c r="G1332" s="27">
        <v>6</v>
      </c>
      <c r="H1332" s="30">
        <v>41476.61</v>
      </c>
      <c r="I1332" s="30">
        <v>248859.66</v>
      </c>
      <c r="J1332" s="55" t="s">
        <v>2940</v>
      </c>
    </row>
    <row r="1333" spans="1:10" s="11" customFormat="1" ht="15.75" x14ac:dyDescent="0.25">
      <c r="A1333" s="58">
        <v>1329</v>
      </c>
      <c r="B1333" s="45" t="str">
        <f t="shared" si="20"/>
        <v>10082022I00000155330</v>
      </c>
      <c r="C1333" s="25" t="s">
        <v>1080</v>
      </c>
      <c r="D1333" s="26">
        <v>10082022</v>
      </c>
      <c r="E1333" s="26" t="s">
        <v>2628</v>
      </c>
      <c r="F1333" s="26" t="s">
        <v>5</v>
      </c>
      <c r="G1333" s="27">
        <v>30</v>
      </c>
      <c r="H1333" s="30">
        <v>3049.55</v>
      </c>
      <c r="I1333" s="30">
        <v>91486.5</v>
      </c>
      <c r="J1333" s="55" t="s">
        <v>2941</v>
      </c>
    </row>
    <row r="1334" spans="1:10" s="11" customFormat="1" ht="16.5" customHeight="1" x14ac:dyDescent="0.25">
      <c r="A1334" s="58">
        <v>1330</v>
      </c>
      <c r="B1334" s="45" t="str">
        <f t="shared" si="20"/>
        <v>30014215I0000015542</v>
      </c>
      <c r="C1334" s="25" t="s">
        <v>1081</v>
      </c>
      <c r="D1334" s="26">
        <v>30014215</v>
      </c>
      <c r="E1334" s="26" t="s">
        <v>2629</v>
      </c>
      <c r="F1334" s="26" t="s">
        <v>5</v>
      </c>
      <c r="G1334" s="27">
        <v>2</v>
      </c>
      <c r="H1334" s="30">
        <v>52888.54</v>
      </c>
      <c r="I1334" s="30">
        <v>105777.08</v>
      </c>
      <c r="J1334" s="55" t="s">
        <v>2941</v>
      </c>
    </row>
    <row r="1335" spans="1:10" s="11" customFormat="1" ht="19.5" customHeight="1" x14ac:dyDescent="0.25">
      <c r="A1335" s="58">
        <v>1331</v>
      </c>
      <c r="B1335" s="45" t="str">
        <f t="shared" si="20"/>
        <v>10081585I00000155610</v>
      </c>
      <c r="C1335" s="25" t="s">
        <v>1082</v>
      </c>
      <c r="D1335" s="26">
        <v>10081585</v>
      </c>
      <c r="E1335" s="26" t="s">
        <v>2630</v>
      </c>
      <c r="F1335" s="26" t="s">
        <v>5</v>
      </c>
      <c r="G1335" s="27">
        <v>10</v>
      </c>
      <c r="H1335" s="30">
        <v>44.23</v>
      </c>
      <c r="I1335" s="30">
        <v>442.3</v>
      </c>
      <c r="J1335" s="55" t="s">
        <v>2941</v>
      </c>
    </row>
    <row r="1336" spans="1:10" s="11" customFormat="1" ht="19.5" customHeight="1" x14ac:dyDescent="0.25">
      <c r="A1336" s="58">
        <v>1332</v>
      </c>
      <c r="B1336" s="45" t="str">
        <f t="shared" si="20"/>
        <v>10081620I00000155711</v>
      </c>
      <c r="C1336" s="25" t="s">
        <v>1083</v>
      </c>
      <c r="D1336" s="26">
        <v>10081620</v>
      </c>
      <c r="E1336" s="26" t="s">
        <v>2631</v>
      </c>
      <c r="F1336" s="26" t="s">
        <v>5</v>
      </c>
      <c r="G1336" s="27">
        <v>11</v>
      </c>
      <c r="H1336" s="30">
        <v>14.38</v>
      </c>
      <c r="I1336" s="30">
        <v>158.18</v>
      </c>
      <c r="J1336" s="55" t="s">
        <v>2941</v>
      </c>
    </row>
    <row r="1337" spans="1:10" s="11" customFormat="1" ht="15.75" x14ac:dyDescent="0.25">
      <c r="A1337" s="58">
        <v>1333</v>
      </c>
      <c r="B1337" s="45" t="str">
        <f t="shared" si="20"/>
        <v>10082407I0000015581</v>
      </c>
      <c r="C1337" s="25" t="s">
        <v>1084</v>
      </c>
      <c r="D1337" s="26">
        <v>10082407</v>
      </c>
      <c r="E1337" s="26" t="s">
        <v>2632</v>
      </c>
      <c r="F1337" s="26" t="s">
        <v>5</v>
      </c>
      <c r="G1337" s="27">
        <v>1</v>
      </c>
      <c r="H1337" s="30">
        <v>165.37</v>
      </c>
      <c r="I1337" s="30">
        <v>165.37</v>
      </c>
      <c r="J1337" s="55" t="s">
        <v>2941</v>
      </c>
    </row>
    <row r="1338" spans="1:10" s="11" customFormat="1" ht="15.75" x14ac:dyDescent="0.25">
      <c r="A1338" s="58">
        <v>1334</v>
      </c>
      <c r="B1338" s="45" t="str">
        <f t="shared" si="20"/>
        <v>50059326I0000015591</v>
      </c>
      <c r="C1338" s="25" t="s">
        <v>1085</v>
      </c>
      <c r="D1338" s="26">
        <v>50059326</v>
      </c>
      <c r="E1338" s="26" t="s">
        <v>2633</v>
      </c>
      <c r="F1338" s="26" t="s">
        <v>6</v>
      </c>
      <c r="G1338" s="27">
        <v>1</v>
      </c>
      <c r="H1338" s="30">
        <v>182099.71</v>
      </c>
      <c r="I1338" s="30">
        <v>182099.71</v>
      </c>
      <c r="J1338" s="55" t="s">
        <v>2940</v>
      </c>
    </row>
    <row r="1339" spans="1:10" s="11" customFormat="1" ht="15.75" x14ac:dyDescent="0.25">
      <c r="A1339" s="58">
        <v>1335</v>
      </c>
      <c r="B1339" s="45" t="str">
        <f t="shared" si="20"/>
        <v>50059326I0000015601</v>
      </c>
      <c r="C1339" s="25" t="s">
        <v>1085</v>
      </c>
      <c r="D1339" s="26">
        <v>50059326</v>
      </c>
      <c r="E1339" s="26" t="s">
        <v>2634</v>
      </c>
      <c r="F1339" s="26" t="s">
        <v>6</v>
      </c>
      <c r="G1339" s="27">
        <v>1</v>
      </c>
      <c r="H1339" s="30">
        <v>186389.8</v>
      </c>
      <c r="I1339" s="30">
        <v>186389.8</v>
      </c>
      <c r="J1339" s="55" t="s">
        <v>2940</v>
      </c>
    </row>
    <row r="1340" spans="1:10" s="11" customFormat="1" ht="15.75" x14ac:dyDescent="0.25">
      <c r="A1340" s="58">
        <v>1336</v>
      </c>
      <c r="B1340" s="45" t="str">
        <f t="shared" si="20"/>
        <v>50059344I0000015618</v>
      </c>
      <c r="C1340" s="25" t="s">
        <v>1086</v>
      </c>
      <c r="D1340" s="26">
        <v>50059344</v>
      </c>
      <c r="E1340" s="26" t="s">
        <v>2635</v>
      </c>
      <c r="F1340" s="26" t="s">
        <v>6</v>
      </c>
      <c r="G1340" s="27">
        <v>8</v>
      </c>
      <c r="H1340" s="30">
        <v>65868.05</v>
      </c>
      <c r="I1340" s="30">
        <v>526944.4</v>
      </c>
      <c r="J1340" s="55" t="s">
        <v>2940</v>
      </c>
    </row>
    <row r="1341" spans="1:10" s="11" customFormat="1" ht="15.75" x14ac:dyDescent="0.25">
      <c r="A1341" s="58">
        <v>1337</v>
      </c>
      <c r="B1341" s="45" t="str">
        <f t="shared" si="20"/>
        <v>50059340I0000015624</v>
      </c>
      <c r="C1341" s="25" t="s">
        <v>1087</v>
      </c>
      <c r="D1341" s="26">
        <v>50059340</v>
      </c>
      <c r="E1341" s="26" t="s">
        <v>2636</v>
      </c>
      <c r="F1341" s="26" t="s">
        <v>6</v>
      </c>
      <c r="G1341" s="27">
        <v>4</v>
      </c>
      <c r="H1341" s="30">
        <v>87147.3</v>
      </c>
      <c r="I1341" s="30">
        <v>348589.2</v>
      </c>
      <c r="J1341" s="55" t="s">
        <v>2940</v>
      </c>
    </row>
    <row r="1342" spans="1:10" s="11" customFormat="1" ht="15.75" x14ac:dyDescent="0.25">
      <c r="A1342" s="58">
        <v>1338</v>
      </c>
      <c r="B1342" s="45" t="str">
        <f t="shared" si="20"/>
        <v>50059333I0000015633</v>
      </c>
      <c r="C1342" s="25" t="s">
        <v>1088</v>
      </c>
      <c r="D1342" s="26">
        <v>50059333</v>
      </c>
      <c r="E1342" s="26" t="s">
        <v>2637</v>
      </c>
      <c r="F1342" s="26" t="s">
        <v>6</v>
      </c>
      <c r="G1342" s="27">
        <v>3</v>
      </c>
      <c r="H1342" s="30">
        <v>133520.5</v>
      </c>
      <c r="I1342" s="30">
        <v>400561.5</v>
      </c>
      <c r="J1342" s="55" t="s">
        <v>2940</v>
      </c>
    </row>
    <row r="1343" spans="1:10" s="11" customFormat="1" ht="15.75" x14ac:dyDescent="0.25">
      <c r="A1343" s="58">
        <v>1339</v>
      </c>
      <c r="B1343" s="45" t="str">
        <f t="shared" si="20"/>
        <v>50059651I0000015641</v>
      </c>
      <c r="C1343" s="25" t="s">
        <v>1089</v>
      </c>
      <c r="D1343" s="26">
        <v>50059651</v>
      </c>
      <c r="E1343" s="26" t="s">
        <v>2638</v>
      </c>
      <c r="F1343" s="26" t="s">
        <v>6</v>
      </c>
      <c r="G1343" s="27">
        <v>1</v>
      </c>
      <c r="H1343" s="30">
        <v>6889.86</v>
      </c>
      <c r="I1343" s="30">
        <v>6889.86</v>
      </c>
      <c r="J1343" s="55" t="s">
        <v>2940</v>
      </c>
    </row>
    <row r="1344" spans="1:10" s="11" customFormat="1" ht="15.75" x14ac:dyDescent="0.25">
      <c r="A1344" s="58">
        <v>1340</v>
      </c>
      <c r="B1344" s="45" t="str">
        <f t="shared" si="20"/>
        <v>50059684I0000015651</v>
      </c>
      <c r="C1344" s="25" t="s">
        <v>1090</v>
      </c>
      <c r="D1344" s="26">
        <v>50059684</v>
      </c>
      <c r="E1344" s="26" t="s">
        <v>2639</v>
      </c>
      <c r="F1344" s="26" t="s">
        <v>6</v>
      </c>
      <c r="G1344" s="27">
        <v>1</v>
      </c>
      <c r="H1344" s="30">
        <v>9647.5499999999993</v>
      </c>
      <c r="I1344" s="30">
        <v>9647.5499999999993</v>
      </c>
      <c r="J1344" s="55" t="s">
        <v>2940</v>
      </c>
    </row>
    <row r="1345" spans="1:10" s="11" customFormat="1" ht="15.75" x14ac:dyDescent="0.25">
      <c r="A1345" s="58">
        <v>1341</v>
      </c>
      <c r="B1345" s="45" t="str">
        <f t="shared" si="20"/>
        <v>50059678I0000015661</v>
      </c>
      <c r="C1345" s="25" t="s">
        <v>1091</v>
      </c>
      <c r="D1345" s="26">
        <v>50059678</v>
      </c>
      <c r="E1345" s="26" t="s">
        <v>2640</v>
      </c>
      <c r="F1345" s="26" t="s">
        <v>6</v>
      </c>
      <c r="G1345" s="27">
        <v>1</v>
      </c>
      <c r="H1345" s="30">
        <v>9143.36</v>
      </c>
      <c r="I1345" s="30">
        <v>9143.36</v>
      </c>
      <c r="J1345" s="55" t="s">
        <v>2940</v>
      </c>
    </row>
    <row r="1346" spans="1:10" s="11" customFormat="1" ht="15.75" x14ac:dyDescent="0.25">
      <c r="A1346" s="58">
        <v>1342</v>
      </c>
      <c r="B1346" s="45" t="str">
        <f t="shared" si="20"/>
        <v>50059810I0000015677</v>
      </c>
      <c r="C1346" s="25" t="s">
        <v>1092</v>
      </c>
      <c r="D1346" s="26">
        <v>50059810</v>
      </c>
      <c r="E1346" s="26" t="s">
        <v>2641</v>
      </c>
      <c r="F1346" s="26" t="s">
        <v>5</v>
      </c>
      <c r="G1346" s="27">
        <v>7</v>
      </c>
      <c r="H1346" s="30">
        <v>1650.5</v>
      </c>
      <c r="I1346" s="30">
        <v>11553.5</v>
      </c>
      <c r="J1346" s="55" t="s">
        <v>2940</v>
      </c>
    </row>
    <row r="1347" spans="1:10" s="11" customFormat="1" ht="15.75" x14ac:dyDescent="0.25">
      <c r="A1347" s="58">
        <v>1343</v>
      </c>
      <c r="B1347" s="45" t="str">
        <f t="shared" si="20"/>
        <v>50059323I0000015681</v>
      </c>
      <c r="C1347" s="25" t="s">
        <v>1093</v>
      </c>
      <c r="D1347" s="26">
        <v>50059323</v>
      </c>
      <c r="E1347" s="26" t="s">
        <v>2642</v>
      </c>
      <c r="F1347" s="26" t="s">
        <v>6</v>
      </c>
      <c r="G1347" s="27">
        <v>1</v>
      </c>
      <c r="H1347" s="30">
        <v>38519.730000000003</v>
      </c>
      <c r="I1347" s="30">
        <v>38519.730000000003</v>
      </c>
      <c r="J1347" s="55" t="s">
        <v>2940</v>
      </c>
    </row>
    <row r="1348" spans="1:10" s="11" customFormat="1" ht="15.75" x14ac:dyDescent="0.25">
      <c r="A1348" s="58">
        <v>1344</v>
      </c>
      <c r="B1348" s="45" t="str">
        <f t="shared" si="20"/>
        <v>10083392I00000156941</v>
      </c>
      <c r="C1348" s="25" t="s">
        <v>1094</v>
      </c>
      <c r="D1348" s="26">
        <v>10083392</v>
      </c>
      <c r="E1348" s="26" t="s">
        <v>2643</v>
      </c>
      <c r="F1348" s="26" t="s">
        <v>11</v>
      </c>
      <c r="G1348" s="27">
        <v>41</v>
      </c>
      <c r="H1348" s="30">
        <v>39.67</v>
      </c>
      <c r="I1348" s="30">
        <v>1626.47</v>
      </c>
      <c r="J1348" s="55" t="s">
        <v>2941</v>
      </c>
    </row>
    <row r="1349" spans="1:10" s="11" customFormat="1" ht="15.75" x14ac:dyDescent="0.25">
      <c r="A1349" s="58">
        <v>1345</v>
      </c>
      <c r="B1349" s="45" t="str">
        <f t="shared" si="20"/>
        <v>10083094I0000015702</v>
      </c>
      <c r="C1349" s="25" t="s">
        <v>1095</v>
      </c>
      <c r="D1349" s="26">
        <v>10083094</v>
      </c>
      <c r="E1349" s="26" t="s">
        <v>2644</v>
      </c>
      <c r="F1349" s="26" t="s">
        <v>5</v>
      </c>
      <c r="G1349" s="27">
        <v>2</v>
      </c>
      <c r="H1349" s="30">
        <v>337.12</v>
      </c>
      <c r="I1349" s="30">
        <v>674.24</v>
      </c>
      <c r="J1349" s="55" t="s">
        <v>2941</v>
      </c>
    </row>
    <row r="1350" spans="1:10" s="11" customFormat="1" ht="15.75" x14ac:dyDescent="0.25">
      <c r="A1350" s="58">
        <v>1346</v>
      </c>
      <c r="B1350" s="45" t="str">
        <f t="shared" ref="B1350:B1413" si="21">CONCATENATE(D1350,E1350,G1350)</f>
        <v>10083094I00000157110</v>
      </c>
      <c r="C1350" s="25" t="s">
        <v>1095</v>
      </c>
      <c r="D1350" s="26">
        <v>10083094</v>
      </c>
      <c r="E1350" s="26" t="s">
        <v>2645</v>
      </c>
      <c r="F1350" s="26" t="s">
        <v>5</v>
      </c>
      <c r="G1350" s="27">
        <v>10</v>
      </c>
      <c r="H1350" s="30">
        <v>343.99</v>
      </c>
      <c r="I1350" s="30">
        <v>3439.9</v>
      </c>
      <c r="J1350" s="55" t="s">
        <v>2941</v>
      </c>
    </row>
    <row r="1351" spans="1:10" s="11" customFormat="1" ht="15.75" x14ac:dyDescent="0.25">
      <c r="A1351" s="58">
        <v>1347</v>
      </c>
      <c r="B1351" s="45" t="str">
        <f t="shared" si="21"/>
        <v>10083091I00000157285</v>
      </c>
      <c r="C1351" s="25" t="s">
        <v>1096</v>
      </c>
      <c r="D1351" s="26">
        <v>10083091</v>
      </c>
      <c r="E1351" s="26" t="s">
        <v>2646</v>
      </c>
      <c r="F1351" s="26" t="s">
        <v>5</v>
      </c>
      <c r="G1351" s="27">
        <v>85</v>
      </c>
      <c r="H1351" s="30">
        <v>376.78</v>
      </c>
      <c r="I1351" s="30">
        <v>32026.3</v>
      </c>
      <c r="J1351" s="55" t="s">
        <v>2941</v>
      </c>
    </row>
    <row r="1352" spans="1:10" s="11" customFormat="1" ht="18.75" customHeight="1" x14ac:dyDescent="0.25">
      <c r="A1352" s="58">
        <v>1348</v>
      </c>
      <c r="B1352" s="45" t="str">
        <f t="shared" si="21"/>
        <v>10083091I000001573240</v>
      </c>
      <c r="C1352" s="25" t="s">
        <v>1096</v>
      </c>
      <c r="D1352" s="26">
        <v>10083091</v>
      </c>
      <c r="E1352" s="26" t="s">
        <v>2647</v>
      </c>
      <c r="F1352" s="26" t="s">
        <v>5</v>
      </c>
      <c r="G1352" s="27">
        <v>240</v>
      </c>
      <c r="H1352" s="30">
        <v>592.12</v>
      </c>
      <c r="I1352" s="30">
        <v>142108.79999999999</v>
      </c>
      <c r="J1352" s="55" t="s">
        <v>2941</v>
      </c>
    </row>
    <row r="1353" spans="1:10" s="11" customFormat="1" ht="15.75" x14ac:dyDescent="0.25">
      <c r="A1353" s="58">
        <v>1349</v>
      </c>
      <c r="B1353" s="45" t="str">
        <f t="shared" si="21"/>
        <v>10083095I00000157429</v>
      </c>
      <c r="C1353" s="25" t="s">
        <v>1097</v>
      </c>
      <c r="D1353" s="26">
        <v>10083095</v>
      </c>
      <c r="E1353" s="26" t="s">
        <v>2648</v>
      </c>
      <c r="F1353" s="26" t="s">
        <v>5</v>
      </c>
      <c r="G1353" s="27">
        <v>29</v>
      </c>
      <c r="H1353" s="30">
        <v>336.13</v>
      </c>
      <c r="I1353" s="30">
        <v>9747.77</v>
      </c>
      <c r="J1353" s="55" t="s">
        <v>2941</v>
      </c>
    </row>
    <row r="1354" spans="1:10" s="11" customFormat="1" ht="15.75" x14ac:dyDescent="0.25">
      <c r="A1354" s="58">
        <v>1350</v>
      </c>
      <c r="B1354" s="45" t="str">
        <f t="shared" si="21"/>
        <v>10083093I00000157512</v>
      </c>
      <c r="C1354" s="25" t="s">
        <v>1098</v>
      </c>
      <c r="D1354" s="26">
        <v>10083093</v>
      </c>
      <c r="E1354" s="26" t="s">
        <v>2649</v>
      </c>
      <c r="F1354" s="26" t="s">
        <v>5</v>
      </c>
      <c r="G1354" s="27">
        <v>12</v>
      </c>
      <c r="H1354" s="30">
        <v>336.13</v>
      </c>
      <c r="I1354" s="30">
        <v>4033.56</v>
      </c>
      <c r="J1354" s="55" t="s">
        <v>2941</v>
      </c>
    </row>
    <row r="1355" spans="1:10" s="11" customFormat="1" ht="15.75" x14ac:dyDescent="0.25">
      <c r="A1355" s="58">
        <v>1351</v>
      </c>
      <c r="B1355" s="45" t="str">
        <f t="shared" si="21"/>
        <v>10083390I00000157630</v>
      </c>
      <c r="C1355" s="25" t="s">
        <v>1099</v>
      </c>
      <c r="D1355" s="26">
        <v>10083390</v>
      </c>
      <c r="E1355" s="26" t="s">
        <v>2650</v>
      </c>
      <c r="F1355" s="26" t="s">
        <v>5</v>
      </c>
      <c r="G1355" s="27">
        <v>30</v>
      </c>
      <c r="H1355" s="30">
        <v>40.840000000000003</v>
      </c>
      <c r="I1355" s="30">
        <v>1225.2</v>
      </c>
      <c r="J1355" s="55" t="s">
        <v>2941</v>
      </c>
    </row>
    <row r="1356" spans="1:10" s="11" customFormat="1" ht="15.75" x14ac:dyDescent="0.25">
      <c r="A1356" s="58">
        <v>1352</v>
      </c>
      <c r="B1356" s="45" t="str">
        <f t="shared" si="21"/>
        <v>10083183I00000157785</v>
      </c>
      <c r="C1356" s="25" t="s">
        <v>178</v>
      </c>
      <c r="D1356" s="26">
        <v>10083183</v>
      </c>
      <c r="E1356" s="26" t="s">
        <v>2651</v>
      </c>
      <c r="F1356" s="26" t="s">
        <v>5</v>
      </c>
      <c r="G1356" s="27">
        <v>85</v>
      </c>
      <c r="H1356" s="30">
        <v>111.07</v>
      </c>
      <c r="I1356" s="30">
        <v>9440.9500000000007</v>
      </c>
      <c r="J1356" s="55" t="s">
        <v>2941</v>
      </c>
    </row>
    <row r="1357" spans="1:10" s="11" customFormat="1" ht="15.75" x14ac:dyDescent="0.25">
      <c r="A1357" s="58">
        <v>1353</v>
      </c>
      <c r="B1357" s="45" t="str">
        <f t="shared" si="21"/>
        <v>10083183I000001578180</v>
      </c>
      <c r="C1357" s="25" t="s">
        <v>178</v>
      </c>
      <c r="D1357" s="26">
        <v>10083183</v>
      </c>
      <c r="E1357" s="26" t="s">
        <v>2652</v>
      </c>
      <c r="F1357" s="26" t="s">
        <v>5</v>
      </c>
      <c r="G1357" s="27">
        <v>180</v>
      </c>
      <c r="H1357" s="30">
        <v>81.67</v>
      </c>
      <c r="I1357" s="30">
        <v>14700.6</v>
      </c>
      <c r="J1357" s="55" t="s">
        <v>2941</v>
      </c>
    </row>
    <row r="1358" spans="1:10" s="11" customFormat="1" ht="15.75" x14ac:dyDescent="0.25">
      <c r="A1358" s="58">
        <v>1354</v>
      </c>
      <c r="B1358" s="45" t="str">
        <f t="shared" si="21"/>
        <v>10082426I00000157920</v>
      </c>
      <c r="C1358" s="25" t="s">
        <v>1100</v>
      </c>
      <c r="D1358" s="26">
        <v>10082426</v>
      </c>
      <c r="E1358" s="26" t="s">
        <v>2653</v>
      </c>
      <c r="F1358" s="26" t="s">
        <v>5</v>
      </c>
      <c r="G1358" s="27">
        <v>20</v>
      </c>
      <c r="H1358" s="30">
        <v>52.91</v>
      </c>
      <c r="I1358" s="30">
        <v>1058.2</v>
      </c>
      <c r="J1358" s="55" t="s">
        <v>2941</v>
      </c>
    </row>
    <row r="1359" spans="1:10" s="11" customFormat="1" ht="15.75" x14ac:dyDescent="0.25">
      <c r="A1359" s="58">
        <v>1355</v>
      </c>
      <c r="B1359" s="45" t="str">
        <f t="shared" si="21"/>
        <v>10083089I00000158035</v>
      </c>
      <c r="C1359" s="25" t="s">
        <v>1101</v>
      </c>
      <c r="D1359" s="26">
        <v>10083089</v>
      </c>
      <c r="E1359" s="26" t="s">
        <v>2654</v>
      </c>
      <c r="F1359" s="26" t="s">
        <v>5</v>
      </c>
      <c r="G1359" s="27">
        <v>35</v>
      </c>
      <c r="H1359" s="30">
        <v>407.53</v>
      </c>
      <c r="I1359" s="30">
        <v>14263.55</v>
      </c>
      <c r="J1359" s="55" t="s">
        <v>2941</v>
      </c>
    </row>
    <row r="1360" spans="1:10" s="11" customFormat="1" ht="15.75" x14ac:dyDescent="0.25">
      <c r="A1360" s="58">
        <v>1356</v>
      </c>
      <c r="B1360" s="45" t="str">
        <f t="shared" si="21"/>
        <v>10083099I00000158110</v>
      </c>
      <c r="C1360" s="25" t="s">
        <v>1102</v>
      </c>
      <c r="D1360" s="26">
        <v>10083099</v>
      </c>
      <c r="E1360" s="26" t="s">
        <v>2655</v>
      </c>
      <c r="F1360" s="26" t="s">
        <v>5</v>
      </c>
      <c r="G1360" s="27">
        <v>10</v>
      </c>
      <c r="H1360" s="30">
        <v>450.43</v>
      </c>
      <c r="I1360" s="30">
        <v>4504.3</v>
      </c>
      <c r="J1360" s="55" t="s">
        <v>2941</v>
      </c>
    </row>
    <row r="1361" spans="1:10" s="11" customFormat="1" ht="15.75" x14ac:dyDescent="0.25">
      <c r="A1361" s="58">
        <v>1357</v>
      </c>
      <c r="B1361" s="45" t="str">
        <f t="shared" si="21"/>
        <v>10083100I00000158220</v>
      </c>
      <c r="C1361" s="25" t="s">
        <v>1103</v>
      </c>
      <c r="D1361" s="26">
        <v>10083100</v>
      </c>
      <c r="E1361" s="26" t="s">
        <v>2656</v>
      </c>
      <c r="F1361" s="26" t="s">
        <v>5</v>
      </c>
      <c r="G1361" s="27">
        <v>20</v>
      </c>
      <c r="H1361" s="30">
        <v>507.62</v>
      </c>
      <c r="I1361" s="30">
        <v>10152.4</v>
      </c>
      <c r="J1361" s="55" t="s">
        <v>2941</v>
      </c>
    </row>
    <row r="1362" spans="1:10" s="11" customFormat="1" ht="15.75" x14ac:dyDescent="0.25">
      <c r="A1362" s="58">
        <v>1358</v>
      </c>
      <c r="B1362" s="45" t="str">
        <f t="shared" si="21"/>
        <v>10083386I000001583135</v>
      </c>
      <c r="C1362" s="25" t="s">
        <v>1104</v>
      </c>
      <c r="D1362" s="26">
        <v>10083386</v>
      </c>
      <c r="E1362" s="26" t="s">
        <v>2657</v>
      </c>
      <c r="F1362" s="26" t="s">
        <v>5</v>
      </c>
      <c r="G1362" s="27">
        <v>135</v>
      </c>
      <c r="H1362" s="30">
        <v>48.62</v>
      </c>
      <c r="I1362" s="30">
        <v>6563.7</v>
      </c>
      <c r="J1362" s="55" t="s">
        <v>2941</v>
      </c>
    </row>
    <row r="1363" spans="1:10" s="11" customFormat="1" ht="15.75" x14ac:dyDescent="0.25">
      <c r="A1363" s="58">
        <v>1359</v>
      </c>
      <c r="B1363" s="45" t="str">
        <f t="shared" si="21"/>
        <v>50059477I0000015841</v>
      </c>
      <c r="C1363" s="25" t="s">
        <v>1105</v>
      </c>
      <c r="D1363" s="26">
        <v>50059477</v>
      </c>
      <c r="E1363" s="26" t="s">
        <v>2658</v>
      </c>
      <c r="F1363" s="26" t="s">
        <v>6</v>
      </c>
      <c r="G1363" s="27">
        <v>1</v>
      </c>
      <c r="H1363" s="30">
        <v>239576.75</v>
      </c>
      <c r="I1363" s="30">
        <v>239576.75</v>
      </c>
      <c r="J1363" s="55" t="s">
        <v>2940</v>
      </c>
    </row>
    <row r="1364" spans="1:10" s="11" customFormat="1" ht="12.75" customHeight="1" x14ac:dyDescent="0.25">
      <c r="A1364" s="58">
        <v>1360</v>
      </c>
      <c r="B1364" s="45" t="str">
        <f t="shared" si="21"/>
        <v>50059636I0000015853</v>
      </c>
      <c r="C1364" s="25" t="s">
        <v>1106</v>
      </c>
      <c r="D1364" s="26">
        <v>50059636</v>
      </c>
      <c r="E1364" s="26" t="s">
        <v>2659</v>
      </c>
      <c r="F1364" s="26" t="s">
        <v>6</v>
      </c>
      <c r="G1364" s="27">
        <v>3</v>
      </c>
      <c r="H1364" s="30">
        <v>26958.9</v>
      </c>
      <c r="I1364" s="30">
        <v>80876.7</v>
      </c>
      <c r="J1364" s="55" t="s">
        <v>2940</v>
      </c>
    </row>
    <row r="1365" spans="1:10" s="11" customFormat="1" ht="17.25" customHeight="1" x14ac:dyDescent="0.25">
      <c r="A1365" s="58">
        <v>1361</v>
      </c>
      <c r="B1365" s="45" t="str">
        <f t="shared" si="21"/>
        <v>50059258I0000015862</v>
      </c>
      <c r="C1365" s="25" t="s">
        <v>1107</v>
      </c>
      <c r="D1365" s="26">
        <v>50059258</v>
      </c>
      <c r="E1365" s="26" t="s">
        <v>2660</v>
      </c>
      <c r="F1365" s="26" t="s">
        <v>6</v>
      </c>
      <c r="G1365" s="27">
        <v>2</v>
      </c>
      <c r="H1365" s="30">
        <v>15929.47</v>
      </c>
      <c r="I1365" s="30">
        <v>31858.94</v>
      </c>
      <c r="J1365" s="55" t="s">
        <v>2940</v>
      </c>
    </row>
    <row r="1366" spans="1:10" s="11" customFormat="1" ht="15.75" x14ac:dyDescent="0.25">
      <c r="A1366" s="58">
        <v>1362</v>
      </c>
      <c r="B1366" s="45" t="str">
        <f t="shared" si="21"/>
        <v>50059677I0000015871</v>
      </c>
      <c r="C1366" s="25" t="s">
        <v>1108</v>
      </c>
      <c r="D1366" s="26">
        <v>50059677</v>
      </c>
      <c r="E1366" s="26" t="s">
        <v>2661</v>
      </c>
      <c r="F1366" s="26" t="s">
        <v>6</v>
      </c>
      <c r="G1366" s="27">
        <v>1</v>
      </c>
      <c r="H1366" s="30">
        <v>7708.36</v>
      </c>
      <c r="I1366" s="30">
        <v>7708.36</v>
      </c>
      <c r="J1366" s="55" t="s">
        <v>2940</v>
      </c>
    </row>
    <row r="1367" spans="1:10" s="11" customFormat="1" ht="31.5" x14ac:dyDescent="0.25">
      <c r="A1367" s="58">
        <v>1363</v>
      </c>
      <c r="B1367" s="45" t="str">
        <f t="shared" si="21"/>
        <v>50063045I0000015884</v>
      </c>
      <c r="C1367" s="25" t="s">
        <v>4504</v>
      </c>
      <c r="D1367" s="26">
        <v>50063045</v>
      </c>
      <c r="E1367" s="26" t="s">
        <v>4505</v>
      </c>
      <c r="F1367" s="26" t="s">
        <v>5</v>
      </c>
      <c r="G1367" s="27">
        <v>4</v>
      </c>
      <c r="H1367" s="30">
        <v>3212.34</v>
      </c>
      <c r="I1367" s="30">
        <v>12849.36</v>
      </c>
      <c r="J1367" s="55" t="s">
        <v>2940</v>
      </c>
    </row>
    <row r="1368" spans="1:10" s="11" customFormat="1" ht="31.5" x14ac:dyDescent="0.25">
      <c r="A1368" s="58">
        <v>1364</v>
      </c>
      <c r="B1368" s="45" t="str">
        <f t="shared" si="21"/>
        <v>50063049I0000015892</v>
      </c>
      <c r="C1368" s="25" t="s">
        <v>1109</v>
      </c>
      <c r="D1368" s="26">
        <v>50063049</v>
      </c>
      <c r="E1368" s="26" t="s">
        <v>2662</v>
      </c>
      <c r="F1368" s="26" t="s">
        <v>5</v>
      </c>
      <c r="G1368" s="27">
        <v>2</v>
      </c>
      <c r="H1368" s="30">
        <v>2765.14</v>
      </c>
      <c r="I1368" s="30">
        <v>5530.28</v>
      </c>
      <c r="J1368" s="55" t="s">
        <v>2940</v>
      </c>
    </row>
    <row r="1369" spans="1:10" s="11" customFormat="1" ht="31.5" x14ac:dyDescent="0.25">
      <c r="A1369" s="58">
        <v>1365</v>
      </c>
      <c r="B1369" s="45" t="str">
        <f t="shared" si="21"/>
        <v>50063042I0000015902</v>
      </c>
      <c r="C1369" s="25" t="s">
        <v>1110</v>
      </c>
      <c r="D1369" s="26">
        <v>50063042</v>
      </c>
      <c r="E1369" s="26" t="s">
        <v>2663</v>
      </c>
      <c r="F1369" s="26" t="s">
        <v>5</v>
      </c>
      <c r="G1369" s="27">
        <v>2</v>
      </c>
      <c r="H1369" s="30">
        <v>1340.37</v>
      </c>
      <c r="I1369" s="30">
        <v>2680.74</v>
      </c>
      <c r="J1369" s="55" t="s">
        <v>2940</v>
      </c>
    </row>
    <row r="1370" spans="1:10" s="11" customFormat="1" ht="31.5" x14ac:dyDescent="0.25">
      <c r="A1370" s="58">
        <v>1366</v>
      </c>
      <c r="B1370" s="45" t="str">
        <f t="shared" si="21"/>
        <v>50063046I0000015912</v>
      </c>
      <c r="C1370" s="25" t="s">
        <v>1111</v>
      </c>
      <c r="D1370" s="26">
        <v>50063046</v>
      </c>
      <c r="E1370" s="26" t="s">
        <v>2664</v>
      </c>
      <c r="F1370" s="26" t="s">
        <v>5</v>
      </c>
      <c r="G1370" s="27">
        <v>2</v>
      </c>
      <c r="H1370" s="30">
        <v>2178.52</v>
      </c>
      <c r="I1370" s="30">
        <v>4357.04</v>
      </c>
      <c r="J1370" s="55" t="s">
        <v>2940</v>
      </c>
    </row>
    <row r="1371" spans="1:10" s="11" customFormat="1" ht="15.75" x14ac:dyDescent="0.25">
      <c r="A1371" s="58">
        <v>1367</v>
      </c>
      <c r="B1371" s="45" t="str">
        <f t="shared" si="21"/>
        <v>50059834I00000159242</v>
      </c>
      <c r="C1371" s="25" t="s">
        <v>1112</v>
      </c>
      <c r="D1371" s="26">
        <v>50059834</v>
      </c>
      <c r="E1371" s="26" t="s">
        <v>2665</v>
      </c>
      <c r="F1371" s="26" t="s">
        <v>6</v>
      </c>
      <c r="G1371" s="27">
        <v>42</v>
      </c>
      <c r="H1371" s="30">
        <v>1504.22</v>
      </c>
      <c r="I1371" s="30">
        <v>63177.24</v>
      </c>
      <c r="J1371" s="55" t="s">
        <v>2940</v>
      </c>
    </row>
    <row r="1372" spans="1:10" s="11" customFormat="1" ht="15.75" x14ac:dyDescent="0.25">
      <c r="A1372" s="58">
        <v>1368</v>
      </c>
      <c r="B1372" s="45" t="str">
        <f t="shared" si="21"/>
        <v>50059682I0000015941</v>
      </c>
      <c r="C1372" s="25" t="s">
        <v>1113</v>
      </c>
      <c r="D1372" s="26">
        <v>50059682</v>
      </c>
      <c r="E1372" s="26" t="s">
        <v>2666</v>
      </c>
      <c r="F1372" s="26" t="s">
        <v>6</v>
      </c>
      <c r="G1372" s="27">
        <v>1</v>
      </c>
      <c r="H1372" s="30">
        <v>24969.17</v>
      </c>
      <c r="I1372" s="30">
        <v>24969.17</v>
      </c>
      <c r="J1372" s="55" t="s">
        <v>2940</v>
      </c>
    </row>
    <row r="1373" spans="1:10" s="11" customFormat="1" ht="31.5" x14ac:dyDescent="0.25">
      <c r="A1373" s="58">
        <v>1369</v>
      </c>
      <c r="B1373" s="45" t="str">
        <f t="shared" si="21"/>
        <v>50057838I0000015951</v>
      </c>
      <c r="C1373" s="25" t="s">
        <v>642</v>
      </c>
      <c r="D1373" s="26">
        <v>50057838</v>
      </c>
      <c r="E1373" s="26" t="s">
        <v>2667</v>
      </c>
      <c r="F1373" s="26" t="s">
        <v>5</v>
      </c>
      <c r="G1373" s="27">
        <v>1</v>
      </c>
      <c r="H1373" s="30">
        <v>3799.82</v>
      </c>
      <c r="I1373" s="30">
        <v>3799.82</v>
      </c>
      <c r="J1373" s="55" t="s">
        <v>2940</v>
      </c>
    </row>
    <row r="1374" spans="1:10" s="11" customFormat="1" ht="16.5" customHeight="1" x14ac:dyDescent="0.25">
      <c r="A1374" s="58">
        <v>1370</v>
      </c>
      <c r="B1374" s="45" t="str">
        <f t="shared" si="21"/>
        <v>50059681I0000015961</v>
      </c>
      <c r="C1374" s="25" t="s">
        <v>1114</v>
      </c>
      <c r="D1374" s="26">
        <v>50059681</v>
      </c>
      <c r="E1374" s="26" t="s">
        <v>2668</v>
      </c>
      <c r="F1374" s="26" t="s">
        <v>6</v>
      </c>
      <c r="G1374" s="27">
        <v>1</v>
      </c>
      <c r="H1374" s="30">
        <v>24273.759999999998</v>
      </c>
      <c r="I1374" s="30">
        <v>24273.759999999998</v>
      </c>
      <c r="J1374" s="55" t="s">
        <v>2940</v>
      </c>
    </row>
    <row r="1375" spans="1:10" s="11" customFormat="1" ht="15.75" x14ac:dyDescent="0.25">
      <c r="A1375" s="58">
        <v>1371</v>
      </c>
      <c r="B1375" s="45" t="str">
        <f t="shared" si="21"/>
        <v>50059740I0000015971</v>
      </c>
      <c r="C1375" s="25" t="s">
        <v>1115</v>
      </c>
      <c r="D1375" s="26">
        <v>50059740</v>
      </c>
      <c r="E1375" s="26" t="s">
        <v>2669</v>
      </c>
      <c r="F1375" s="26" t="s">
        <v>6</v>
      </c>
      <c r="G1375" s="27">
        <v>1</v>
      </c>
      <c r="H1375" s="30">
        <v>18946.66</v>
      </c>
      <c r="I1375" s="30">
        <v>18946.66</v>
      </c>
      <c r="J1375" s="55" t="s">
        <v>2940</v>
      </c>
    </row>
    <row r="1376" spans="1:10" s="11" customFormat="1" ht="31.5" x14ac:dyDescent="0.25">
      <c r="A1376" s="58">
        <v>1372</v>
      </c>
      <c r="B1376" s="45" t="str">
        <f t="shared" si="21"/>
        <v>50059212I0000015981</v>
      </c>
      <c r="C1376" s="25" t="s">
        <v>1116</v>
      </c>
      <c r="D1376" s="26">
        <v>50059212</v>
      </c>
      <c r="E1376" s="26" t="s">
        <v>2670</v>
      </c>
      <c r="F1376" s="26" t="s">
        <v>6</v>
      </c>
      <c r="G1376" s="27">
        <v>1</v>
      </c>
      <c r="H1376" s="30">
        <v>90613.61</v>
      </c>
      <c r="I1376" s="30">
        <v>90613.61</v>
      </c>
      <c r="J1376" s="55" t="s">
        <v>2940</v>
      </c>
    </row>
    <row r="1377" spans="1:10" s="11" customFormat="1" ht="27.75" customHeight="1" x14ac:dyDescent="0.25">
      <c r="A1377" s="58">
        <v>1373</v>
      </c>
      <c r="B1377" s="45" t="str">
        <f t="shared" si="21"/>
        <v>50059209I0000015991</v>
      </c>
      <c r="C1377" s="25" t="s">
        <v>1117</v>
      </c>
      <c r="D1377" s="26">
        <v>50059209</v>
      </c>
      <c r="E1377" s="26" t="s">
        <v>2671</v>
      </c>
      <c r="F1377" s="26" t="s">
        <v>6</v>
      </c>
      <c r="G1377" s="27">
        <v>1</v>
      </c>
      <c r="H1377" s="30">
        <v>96821.84</v>
      </c>
      <c r="I1377" s="30">
        <v>96821.84</v>
      </c>
      <c r="J1377" s="55" t="s">
        <v>2940</v>
      </c>
    </row>
    <row r="1378" spans="1:10" s="11" customFormat="1" ht="15.75" x14ac:dyDescent="0.25">
      <c r="A1378" s="58">
        <v>1374</v>
      </c>
      <c r="B1378" s="45" t="str">
        <f t="shared" si="21"/>
        <v>50059215I0000016003</v>
      </c>
      <c r="C1378" s="25" t="s">
        <v>1118</v>
      </c>
      <c r="D1378" s="26">
        <v>50059215</v>
      </c>
      <c r="E1378" s="26" t="s">
        <v>2672</v>
      </c>
      <c r="F1378" s="26" t="s">
        <v>6</v>
      </c>
      <c r="G1378" s="27">
        <v>3</v>
      </c>
      <c r="H1378" s="30">
        <v>6932.35</v>
      </c>
      <c r="I1378" s="30">
        <v>20797.05</v>
      </c>
      <c r="J1378" s="55" t="s">
        <v>2940</v>
      </c>
    </row>
    <row r="1379" spans="1:10" s="11" customFormat="1" ht="15.75" x14ac:dyDescent="0.25">
      <c r="A1379" s="58">
        <v>1375</v>
      </c>
      <c r="B1379" s="45" t="str">
        <f t="shared" si="21"/>
        <v>50059584I0000016012</v>
      </c>
      <c r="C1379" s="25" t="s">
        <v>1119</v>
      </c>
      <c r="D1379" s="26">
        <v>50059584</v>
      </c>
      <c r="E1379" s="26" t="s">
        <v>2673</v>
      </c>
      <c r="F1379" s="26" t="s">
        <v>6</v>
      </c>
      <c r="G1379" s="27">
        <v>2</v>
      </c>
      <c r="H1379" s="30">
        <v>3462.11</v>
      </c>
      <c r="I1379" s="30">
        <v>6924.22</v>
      </c>
      <c r="J1379" s="55" t="s">
        <v>2940</v>
      </c>
    </row>
    <row r="1380" spans="1:10" s="11" customFormat="1" ht="15.75" x14ac:dyDescent="0.25">
      <c r="A1380" s="58">
        <v>1376</v>
      </c>
      <c r="B1380" s="45" t="str">
        <f t="shared" si="21"/>
        <v>50059584I00000160222</v>
      </c>
      <c r="C1380" s="25" t="s">
        <v>1119</v>
      </c>
      <c r="D1380" s="26">
        <v>50059584</v>
      </c>
      <c r="E1380" s="26" t="s">
        <v>2674</v>
      </c>
      <c r="F1380" s="26" t="s">
        <v>6</v>
      </c>
      <c r="G1380" s="27">
        <v>22</v>
      </c>
      <c r="H1380" s="30">
        <v>1730.83</v>
      </c>
      <c r="I1380" s="30">
        <v>38078.26</v>
      </c>
      <c r="J1380" s="55" t="s">
        <v>2940</v>
      </c>
    </row>
    <row r="1381" spans="1:10" s="11" customFormat="1" ht="15.75" x14ac:dyDescent="0.25">
      <c r="A1381" s="58">
        <v>1377</v>
      </c>
      <c r="B1381" s="45" t="str">
        <f t="shared" si="21"/>
        <v>50059584I0000016033</v>
      </c>
      <c r="C1381" s="25" t="s">
        <v>1119</v>
      </c>
      <c r="D1381" s="26">
        <v>50059584</v>
      </c>
      <c r="E1381" s="26" t="s">
        <v>2675</v>
      </c>
      <c r="F1381" s="26" t="s">
        <v>6</v>
      </c>
      <c r="G1381" s="27">
        <v>3</v>
      </c>
      <c r="H1381" s="30">
        <v>3532.33</v>
      </c>
      <c r="I1381" s="30">
        <v>10596.99</v>
      </c>
      <c r="J1381" s="55" t="s">
        <v>2940</v>
      </c>
    </row>
    <row r="1382" spans="1:10" s="11" customFormat="1" ht="15.75" x14ac:dyDescent="0.25">
      <c r="A1382" s="58">
        <v>1378</v>
      </c>
      <c r="B1382" s="45" t="str">
        <f t="shared" si="21"/>
        <v>50057693I0000016041</v>
      </c>
      <c r="C1382" s="25" t="s">
        <v>1120</v>
      </c>
      <c r="D1382" s="26">
        <v>50057693</v>
      </c>
      <c r="E1382" s="26" t="s">
        <v>2676</v>
      </c>
      <c r="F1382" s="26" t="s">
        <v>5</v>
      </c>
      <c r="G1382" s="27">
        <v>1</v>
      </c>
      <c r="H1382" s="30">
        <v>2015.83</v>
      </c>
      <c r="I1382" s="30">
        <v>2015.83</v>
      </c>
      <c r="J1382" s="55" t="s">
        <v>2943</v>
      </c>
    </row>
    <row r="1383" spans="1:10" s="11" customFormat="1" ht="15.75" x14ac:dyDescent="0.25">
      <c r="A1383" s="58">
        <v>1379</v>
      </c>
      <c r="B1383" s="45" t="str">
        <f t="shared" si="21"/>
        <v>50057918I0000016052</v>
      </c>
      <c r="C1383" s="25" t="s">
        <v>1121</v>
      </c>
      <c r="D1383" s="26">
        <v>50057918</v>
      </c>
      <c r="E1383" s="26" t="s">
        <v>2677</v>
      </c>
      <c r="F1383" s="26" t="s">
        <v>5</v>
      </c>
      <c r="G1383" s="27">
        <v>2</v>
      </c>
      <c r="H1383" s="30">
        <v>979.64</v>
      </c>
      <c r="I1383" s="30">
        <v>1959.28</v>
      </c>
      <c r="J1383" s="55" t="s">
        <v>2940</v>
      </c>
    </row>
    <row r="1384" spans="1:10" s="11" customFormat="1" ht="15.75" x14ac:dyDescent="0.25">
      <c r="A1384" s="58">
        <v>1380</v>
      </c>
      <c r="B1384" s="45" t="str">
        <f t="shared" si="21"/>
        <v>50057957I0000016062</v>
      </c>
      <c r="C1384" s="25" t="s">
        <v>1122</v>
      </c>
      <c r="D1384" s="26">
        <v>50057957</v>
      </c>
      <c r="E1384" s="26" t="s">
        <v>2678</v>
      </c>
      <c r="F1384" s="26" t="s">
        <v>5</v>
      </c>
      <c r="G1384" s="27">
        <v>2</v>
      </c>
      <c r="H1384" s="30">
        <v>11829.88</v>
      </c>
      <c r="I1384" s="30">
        <v>23659.759999999998</v>
      </c>
      <c r="J1384" s="55" t="s">
        <v>2943</v>
      </c>
    </row>
    <row r="1385" spans="1:10" s="11" customFormat="1" ht="15.75" x14ac:dyDescent="0.25">
      <c r="A1385" s="58">
        <v>1381</v>
      </c>
      <c r="B1385" s="45" t="str">
        <f t="shared" si="21"/>
        <v>50057956I0000016072</v>
      </c>
      <c r="C1385" s="25" t="s">
        <v>1123</v>
      </c>
      <c r="D1385" s="26">
        <v>50057956</v>
      </c>
      <c r="E1385" s="26" t="s">
        <v>2679</v>
      </c>
      <c r="F1385" s="26" t="s">
        <v>5</v>
      </c>
      <c r="G1385" s="27">
        <v>2</v>
      </c>
      <c r="H1385" s="30">
        <v>11624.14</v>
      </c>
      <c r="I1385" s="30">
        <v>23248.28</v>
      </c>
      <c r="J1385" s="55" t="s">
        <v>2940</v>
      </c>
    </row>
    <row r="1386" spans="1:10" s="11" customFormat="1" ht="15.75" x14ac:dyDescent="0.25">
      <c r="A1386" s="58">
        <v>1382</v>
      </c>
      <c r="B1386" s="45" t="str">
        <f t="shared" si="21"/>
        <v>50057936I0000016082</v>
      </c>
      <c r="C1386" s="25" t="s">
        <v>1124</v>
      </c>
      <c r="D1386" s="26">
        <v>50057936</v>
      </c>
      <c r="E1386" s="26" t="s">
        <v>2680</v>
      </c>
      <c r="F1386" s="26" t="s">
        <v>5</v>
      </c>
      <c r="G1386" s="27">
        <v>2</v>
      </c>
      <c r="H1386" s="30">
        <v>3188.92</v>
      </c>
      <c r="I1386" s="30">
        <v>6377.84</v>
      </c>
      <c r="J1386" s="55" t="s">
        <v>2940</v>
      </c>
    </row>
    <row r="1387" spans="1:10" s="11" customFormat="1" ht="15.75" x14ac:dyDescent="0.25">
      <c r="A1387" s="58">
        <v>1383</v>
      </c>
      <c r="B1387" s="45" t="str">
        <f t="shared" si="21"/>
        <v>50057925I0000016091</v>
      </c>
      <c r="C1387" s="25" t="s">
        <v>1125</v>
      </c>
      <c r="D1387" s="26">
        <v>50057925</v>
      </c>
      <c r="E1387" s="26" t="s">
        <v>2681</v>
      </c>
      <c r="F1387" s="26" t="s">
        <v>5</v>
      </c>
      <c r="G1387" s="27">
        <v>1</v>
      </c>
      <c r="H1387" s="30">
        <v>2005.94</v>
      </c>
      <c r="I1387" s="30">
        <v>2005.94</v>
      </c>
      <c r="J1387" s="55" t="s">
        <v>2940</v>
      </c>
    </row>
    <row r="1388" spans="1:10" s="11" customFormat="1" ht="15.75" x14ac:dyDescent="0.25">
      <c r="A1388" s="58">
        <v>1384</v>
      </c>
      <c r="B1388" s="45" t="str">
        <f t="shared" si="21"/>
        <v>50057959I0000016101</v>
      </c>
      <c r="C1388" s="25" t="s">
        <v>1126</v>
      </c>
      <c r="D1388" s="26">
        <v>50057959</v>
      </c>
      <c r="E1388" s="26" t="s">
        <v>2682</v>
      </c>
      <c r="F1388" s="26" t="s">
        <v>5</v>
      </c>
      <c r="G1388" s="27">
        <v>1</v>
      </c>
      <c r="H1388" s="30">
        <v>368.37</v>
      </c>
      <c r="I1388" s="30">
        <v>368.37</v>
      </c>
      <c r="J1388" s="55" t="s">
        <v>2940</v>
      </c>
    </row>
    <row r="1389" spans="1:10" s="11" customFormat="1" ht="15.75" x14ac:dyDescent="0.25">
      <c r="A1389" s="58">
        <v>1385</v>
      </c>
      <c r="B1389" s="45" t="str">
        <f t="shared" si="21"/>
        <v>50058199I0000016111</v>
      </c>
      <c r="C1389" s="25" t="s">
        <v>1127</v>
      </c>
      <c r="D1389" s="26">
        <v>50058199</v>
      </c>
      <c r="E1389" s="26" t="s">
        <v>2683</v>
      </c>
      <c r="F1389" s="26" t="s">
        <v>5</v>
      </c>
      <c r="G1389" s="27">
        <v>1</v>
      </c>
      <c r="H1389" s="30">
        <v>21631.77</v>
      </c>
      <c r="I1389" s="30">
        <v>21631.77</v>
      </c>
      <c r="J1389" s="55" t="s">
        <v>2940</v>
      </c>
    </row>
    <row r="1390" spans="1:10" s="11" customFormat="1" ht="15.75" x14ac:dyDescent="0.25">
      <c r="A1390" s="58">
        <v>1386</v>
      </c>
      <c r="B1390" s="45" t="str">
        <f t="shared" si="21"/>
        <v>50058200I0000016121</v>
      </c>
      <c r="C1390" s="25" t="s">
        <v>1128</v>
      </c>
      <c r="D1390" s="26">
        <v>50058200</v>
      </c>
      <c r="E1390" s="26" t="s">
        <v>2684</v>
      </c>
      <c r="F1390" s="26" t="s">
        <v>5</v>
      </c>
      <c r="G1390" s="27">
        <v>1</v>
      </c>
      <c r="H1390" s="30">
        <v>15924.04</v>
      </c>
      <c r="I1390" s="30">
        <v>15924.04</v>
      </c>
      <c r="J1390" s="55" t="s">
        <v>2940</v>
      </c>
    </row>
    <row r="1391" spans="1:10" s="11" customFormat="1" ht="15.75" x14ac:dyDescent="0.25">
      <c r="A1391" s="58">
        <v>1387</v>
      </c>
      <c r="B1391" s="45" t="str">
        <f t="shared" si="21"/>
        <v>50057692I0000016134</v>
      </c>
      <c r="C1391" s="25" t="s">
        <v>1129</v>
      </c>
      <c r="D1391" s="26">
        <v>50057692</v>
      </c>
      <c r="E1391" s="26" t="s">
        <v>2685</v>
      </c>
      <c r="F1391" s="26" t="s">
        <v>5</v>
      </c>
      <c r="G1391" s="27">
        <v>4</v>
      </c>
      <c r="H1391" s="30">
        <v>3882.41</v>
      </c>
      <c r="I1391" s="30">
        <v>15529.64</v>
      </c>
      <c r="J1391" s="55" t="s">
        <v>2943</v>
      </c>
    </row>
    <row r="1392" spans="1:10" s="11" customFormat="1" ht="15.75" x14ac:dyDescent="0.25">
      <c r="A1392" s="58">
        <v>1388</v>
      </c>
      <c r="B1392" s="45" t="str">
        <f t="shared" si="21"/>
        <v>50059721I0000016141</v>
      </c>
      <c r="C1392" s="25" t="s">
        <v>1130</v>
      </c>
      <c r="D1392" s="26">
        <v>50059721</v>
      </c>
      <c r="E1392" s="26" t="s">
        <v>2686</v>
      </c>
      <c r="F1392" s="26" t="s">
        <v>6</v>
      </c>
      <c r="G1392" s="27">
        <v>1</v>
      </c>
      <c r="H1392" s="30">
        <v>293817.7</v>
      </c>
      <c r="I1392" s="30">
        <v>293817.7</v>
      </c>
      <c r="J1392" s="55" t="s">
        <v>2940</v>
      </c>
    </row>
    <row r="1393" spans="1:10" s="11" customFormat="1" ht="15.75" x14ac:dyDescent="0.25">
      <c r="A1393" s="58">
        <v>1389</v>
      </c>
      <c r="B1393" s="45" t="str">
        <f t="shared" si="21"/>
        <v>50059721I0000016157</v>
      </c>
      <c r="C1393" s="25" t="s">
        <v>1130</v>
      </c>
      <c r="D1393" s="26">
        <v>50059721</v>
      </c>
      <c r="E1393" s="26" t="s">
        <v>2687</v>
      </c>
      <c r="F1393" s="26" t="s">
        <v>6</v>
      </c>
      <c r="G1393" s="27">
        <v>7</v>
      </c>
      <c r="H1393" s="30">
        <v>290030.89</v>
      </c>
      <c r="I1393" s="30">
        <v>2030216.23</v>
      </c>
      <c r="J1393" s="55" t="s">
        <v>2940</v>
      </c>
    </row>
    <row r="1394" spans="1:10" s="11" customFormat="1" ht="15.75" x14ac:dyDescent="0.25">
      <c r="A1394" s="58">
        <v>1390</v>
      </c>
      <c r="B1394" s="45" t="str">
        <f t="shared" si="21"/>
        <v>50059721I0000016168</v>
      </c>
      <c r="C1394" s="25" t="s">
        <v>1130</v>
      </c>
      <c r="D1394" s="26">
        <v>50059721</v>
      </c>
      <c r="E1394" s="26" t="s">
        <v>2688</v>
      </c>
      <c r="F1394" s="26" t="s">
        <v>6</v>
      </c>
      <c r="G1394" s="27">
        <v>8</v>
      </c>
      <c r="H1394" s="30">
        <v>289080.7</v>
      </c>
      <c r="I1394" s="30">
        <v>2312645.6</v>
      </c>
      <c r="J1394" s="55" t="s">
        <v>2940</v>
      </c>
    </row>
    <row r="1395" spans="1:10" s="11" customFormat="1" ht="15.75" x14ac:dyDescent="0.25">
      <c r="A1395" s="58">
        <v>1391</v>
      </c>
      <c r="B1395" s="45" t="str">
        <f t="shared" si="21"/>
        <v>50058216I0000016173</v>
      </c>
      <c r="C1395" s="25" t="s">
        <v>1131</v>
      </c>
      <c r="D1395" s="26">
        <v>50058216</v>
      </c>
      <c r="E1395" s="26" t="s">
        <v>2689</v>
      </c>
      <c r="F1395" s="26" t="s">
        <v>5</v>
      </c>
      <c r="G1395" s="27">
        <v>3</v>
      </c>
      <c r="H1395" s="30">
        <v>1324.27</v>
      </c>
      <c r="I1395" s="30">
        <v>3972.81</v>
      </c>
      <c r="J1395" s="55" t="s">
        <v>2940</v>
      </c>
    </row>
    <row r="1396" spans="1:10" s="11" customFormat="1" ht="15.75" x14ac:dyDescent="0.25">
      <c r="A1396" s="58">
        <v>1392</v>
      </c>
      <c r="B1396" s="45" t="str">
        <f t="shared" si="21"/>
        <v>50058220I0000016182</v>
      </c>
      <c r="C1396" s="25" t="s">
        <v>1132</v>
      </c>
      <c r="D1396" s="26">
        <v>50058220</v>
      </c>
      <c r="E1396" s="26" t="s">
        <v>2690</v>
      </c>
      <c r="F1396" s="26" t="s">
        <v>5</v>
      </c>
      <c r="G1396" s="27">
        <v>2</v>
      </c>
      <c r="H1396" s="30">
        <v>1652.98</v>
      </c>
      <c r="I1396" s="30">
        <v>3305.96</v>
      </c>
      <c r="J1396" s="55" t="s">
        <v>2940</v>
      </c>
    </row>
    <row r="1397" spans="1:10" s="11" customFormat="1" ht="15.75" x14ac:dyDescent="0.25">
      <c r="A1397" s="58">
        <v>1393</v>
      </c>
      <c r="B1397" s="45" t="str">
        <f t="shared" si="21"/>
        <v>50058204I0000016194</v>
      </c>
      <c r="C1397" s="25" t="s">
        <v>1133</v>
      </c>
      <c r="D1397" s="26">
        <v>50058204</v>
      </c>
      <c r="E1397" s="26" t="s">
        <v>2691</v>
      </c>
      <c r="F1397" s="26" t="s">
        <v>5</v>
      </c>
      <c r="G1397" s="27">
        <v>4</v>
      </c>
      <c r="H1397" s="30">
        <v>15977.21</v>
      </c>
      <c r="I1397" s="30">
        <v>63908.84</v>
      </c>
      <c r="J1397" s="55" t="s">
        <v>2940</v>
      </c>
    </row>
    <row r="1398" spans="1:10" s="11" customFormat="1" ht="15.75" x14ac:dyDescent="0.25">
      <c r="A1398" s="58">
        <v>1394</v>
      </c>
      <c r="B1398" s="45" t="str">
        <f t="shared" si="21"/>
        <v>50059571I0000016207</v>
      </c>
      <c r="C1398" s="25" t="s">
        <v>1134</v>
      </c>
      <c r="D1398" s="26">
        <v>50059571</v>
      </c>
      <c r="E1398" s="26" t="s">
        <v>2692</v>
      </c>
      <c r="F1398" s="26" t="s">
        <v>6</v>
      </c>
      <c r="G1398" s="27">
        <v>7</v>
      </c>
      <c r="H1398" s="30">
        <v>4769.8599999999997</v>
      </c>
      <c r="I1398" s="30">
        <v>33389.019999999997</v>
      </c>
      <c r="J1398" s="55" t="s">
        <v>2940</v>
      </c>
    </row>
    <row r="1399" spans="1:10" s="11" customFormat="1" ht="15.75" x14ac:dyDescent="0.25">
      <c r="A1399" s="58">
        <v>1395</v>
      </c>
      <c r="B1399" s="45" t="str">
        <f t="shared" si="21"/>
        <v>50057471I0000016216</v>
      </c>
      <c r="C1399" s="25" t="s">
        <v>1135</v>
      </c>
      <c r="D1399" s="26">
        <v>50057471</v>
      </c>
      <c r="E1399" s="26" t="s">
        <v>2693</v>
      </c>
      <c r="F1399" s="26" t="s">
        <v>5</v>
      </c>
      <c r="G1399" s="27">
        <v>6</v>
      </c>
      <c r="H1399" s="30">
        <v>28116.54</v>
      </c>
      <c r="I1399" s="30">
        <v>168699.24</v>
      </c>
      <c r="J1399" s="55" t="s">
        <v>2943</v>
      </c>
    </row>
    <row r="1400" spans="1:10" s="11" customFormat="1" ht="15.75" x14ac:dyDescent="0.25">
      <c r="A1400" s="58">
        <v>1396</v>
      </c>
      <c r="B1400" s="45" t="str">
        <f t="shared" si="21"/>
        <v>50057544I0000016221</v>
      </c>
      <c r="C1400" s="25" t="s">
        <v>1136</v>
      </c>
      <c r="D1400" s="26">
        <v>50057544</v>
      </c>
      <c r="E1400" s="26" t="s">
        <v>2694</v>
      </c>
      <c r="F1400" s="26" t="s">
        <v>5</v>
      </c>
      <c r="G1400" s="27">
        <v>1</v>
      </c>
      <c r="H1400" s="30">
        <v>102874.44</v>
      </c>
      <c r="I1400" s="30">
        <v>102874.44</v>
      </c>
      <c r="J1400" s="55" t="s">
        <v>2943</v>
      </c>
    </row>
    <row r="1401" spans="1:10" s="11" customFormat="1" ht="15.75" x14ac:dyDescent="0.25">
      <c r="A1401" s="58">
        <v>1397</v>
      </c>
      <c r="B1401" s="45" t="str">
        <f t="shared" si="21"/>
        <v>50057472I0000016232</v>
      </c>
      <c r="C1401" s="25" t="s">
        <v>1137</v>
      </c>
      <c r="D1401" s="26">
        <v>50057472</v>
      </c>
      <c r="E1401" s="26" t="s">
        <v>2695</v>
      </c>
      <c r="F1401" s="26" t="s">
        <v>5</v>
      </c>
      <c r="G1401" s="27">
        <v>2</v>
      </c>
      <c r="H1401" s="30">
        <v>31772.69</v>
      </c>
      <c r="I1401" s="30">
        <v>63545.38</v>
      </c>
      <c r="J1401" s="55" t="s">
        <v>2943</v>
      </c>
    </row>
    <row r="1402" spans="1:10" s="11" customFormat="1" ht="15.75" x14ac:dyDescent="0.25">
      <c r="A1402" s="58">
        <v>1398</v>
      </c>
      <c r="B1402" s="45" t="str">
        <f t="shared" si="21"/>
        <v>50057673I0000016248</v>
      </c>
      <c r="C1402" s="25" t="s">
        <v>1138</v>
      </c>
      <c r="D1402" s="26">
        <v>50057673</v>
      </c>
      <c r="E1402" s="26" t="s">
        <v>2696</v>
      </c>
      <c r="F1402" s="26" t="s">
        <v>5</v>
      </c>
      <c r="G1402" s="27">
        <v>8</v>
      </c>
      <c r="H1402" s="30">
        <v>35693.599999999999</v>
      </c>
      <c r="I1402" s="30">
        <v>285548.79999999999</v>
      </c>
      <c r="J1402" s="55" t="s">
        <v>2943</v>
      </c>
    </row>
    <row r="1403" spans="1:10" s="11" customFormat="1" ht="15.75" x14ac:dyDescent="0.25">
      <c r="A1403" s="58">
        <v>1399</v>
      </c>
      <c r="B1403" s="45" t="str">
        <f t="shared" si="21"/>
        <v>50057678I0000016252</v>
      </c>
      <c r="C1403" s="25" t="s">
        <v>1139</v>
      </c>
      <c r="D1403" s="26">
        <v>50057678</v>
      </c>
      <c r="E1403" s="26" t="s">
        <v>2697</v>
      </c>
      <c r="F1403" s="26" t="s">
        <v>5</v>
      </c>
      <c r="G1403" s="27">
        <v>2</v>
      </c>
      <c r="H1403" s="30">
        <v>58960.54</v>
      </c>
      <c r="I1403" s="30">
        <v>117921.08</v>
      </c>
      <c r="J1403" s="55" t="s">
        <v>2943</v>
      </c>
    </row>
    <row r="1404" spans="1:10" s="11" customFormat="1" ht="15.75" x14ac:dyDescent="0.25">
      <c r="A1404" s="58">
        <v>1400</v>
      </c>
      <c r="B1404" s="45" t="str">
        <f t="shared" si="21"/>
        <v>50057543I0000016261</v>
      </c>
      <c r="C1404" s="25" t="s">
        <v>1140</v>
      </c>
      <c r="D1404" s="26">
        <v>50057543</v>
      </c>
      <c r="E1404" s="26" t="s">
        <v>2698</v>
      </c>
      <c r="F1404" s="26" t="s">
        <v>5</v>
      </c>
      <c r="G1404" s="27">
        <v>1</v>
      </c>
      <c r="H1404" s="30">
        <v>52848.07</v>
      </c>
      <c r="I1404" s="30">
        <v>52848.07</v>
      </c>
      <c r="J1404" s="55" t="s">
        <v>2940</v>
      </c>
    </row>
    <row r="1405" spans="1:10" s="11" customFormat="1" ht="15.75" x14ac:dyDescent="0.25">
      <c r="A1405" s="58">
        <v>1401</v>
      </c>
      <c r="B1405" s="45" t="str">
        <f t="shared" si="21"/>
        <v>50059471I0000016272</v>
      </c>
      <c r="C1405" s="25" t="s">
        <v>1141</v>
      </c>
      <c r="D1405" s="26">
        <v>50059471</v>
      </c>
      <c r="E1405" s="26" t="s">
        <v>2699</v>
      </c>
      <c r="F1405" s="26" t="s">
        <v>5</v>
      </c>
      <c r="G1405" s="27">
        <v>2</v>
      </c>
      <c r="H1405" s="30">
        <v>17622.37</v>
      </c>
      <c r="I1405" s="30">
        <v>35244.74</v>
      </c>
      <c r="J1405" s="55" t="s">
        <v>2940</v>
      </c>
    </row>
    <row r="1406" spans="1:10" s="11" customFormat="1" ht="15.75" x14ac:dyDescent="0.25">
      <c r="A1406" s="58">
        <v>1402</v>
      </c>
      <c r="B1406" s="45" t="str">
        <f t="shared" si="21"/>
        <v>50058190I0000016281</v>
      </c>
      <c r="C1406" s="25" t="s">
        <v>1142</v>
      </c>
      <c r="D1406" s="26">
        <v>50058190</v>
      </c>
      <c r="E1406" s="26" t="s">
        <v>2700</v>
      </c>
      <c r="F1406" s="26" t="s">
        <v>5</v>
      </c>
      <c r="G1406" s="27">
        <v>1</v>
      </c>
      <c r="H1406" s="30">
        <v>14319.14</v>
      </c>
      <c r="I1406" s="30">
        <v>14319.14</v>
      </c>
      <c r="J1406" s="55" t="s">
        <v>2940</v>
      </c>
    </row>
    <row r="1407" spans="1:10" s="11" customFormat="1" ht="15.75" x14ac:dyDescent="0.25">
      <c r="A1407" s="58">
        <v>1403</v>
      </c>
      <c r="B1407" s="45" t="str">
        <f t="shared" si="21"/>
        <v>50057712I00000162940</v>
      </c>
      <c r="C1407" s="25" t="s">
        <v>1143</v>
      </c>
      <c r="D1407" s="26">
        <v>50057712</v>
      </c>
      <c r="E1407" s="26" t="s">
        <v>2701</v>
      </c>
      <c r="F1407" s="26" t="s">
        <v>5</v>
      </c>
      <c r="G1407" s="27">
        <v>40</v>
      </c>
      <c r="H1407" s="30">
        <v>31.22</v>
      </c>
      <c r="I1407" s="30">
        <v>1248.8</v>
      </c>
      <c r="J1407" s="55" t="s">
        <v>2940</v>
      </c>
    </row>
    <row r="1408" spans="1:10" s="11" customFormat="1" ht="15.75" x14ac:dyDescent="0.25">
      <c r="A1408" s="58">
        <v>1404</v>
      </c>
      <c r="B1408" s="45" t="str">
        <f t="shared" si="21"/>
        <v>50057940I0000016304</v>
      </c>
      <c r="C1408" s="25" t="s">
        <v>1144</v>
      </c>
      <c r="D1408" s="26">
        <v>50057940</v>
      </c>
      <c r="E1408" s="26" t="s">
        <v>2702</v>
      </c>
      <c r="F1408" s="26" t="s">
        <v>5</v>
      </c>
      <c r="G1408" s="27">
        <v>4</v>
      </c>
      <c r="H1408" s="30">
        <v>3923.88</v>
      </c>
      <c r="I1408" s="30">
        <v>15695.52</v>
      </c>
      <c r="J1408" s="55" t="s">
        <v>2940</v>
      </c>
    </row>
    <row r="1409" spans="1:10" s="11" customFormat="1" ht="15.75" x14ac:dyDescent="0.25">
      <c r="A1409" s="58">
        <v>1405</v>
      </c>
      <c r="B1409" s="45" t="str">
        <f t="shared" si="21"/>
        <v>50057938I0000016312</v>
      </c>
      <c r="C1409" s="25" t="s">
        <v>1145</v>
      </c>
      <c r="D1409" s="26">
        <v>50057938</v>
      </c>
      <c r="E1409" s="26" t="s">
        <v>2703</v>
      </c>
      <c r="F1409" s="26" t="s">
        <v>5</v>
      </c>
      <c r="G1409" s="27">
        <v>2</v>
      </c>
      <c r="H1409" s="30">
        <v>3918.58</v>
      </c>
      <c r="I1409" s="30">
        <v>7837.16</v>
      </c>
      <c r="J1409" s="55" t="s">
        <v>2940</v>
      </c>
    </row>
    <row r="1410" spans="1:10" s="11" customFormat="1" ht="15.75" x14ac:dyDescent="0.25">
      <c r="A1410" s="58">
        <v>1406</v>
      </c>
      <c r="B1410" s="45" t="str">
        <f t="shared" si="21"/>
        <v>10082362I0000016323</v>
      </c>
      <c r="C1410" s="25" t="s">
        <v>1146</v>
      </c>
      <c r="D1410" s="26">
        <v>10082362</v>
      </c>
      <c r="E1410" s="26" t="s">
        <v>2704</v>
      </c>
      <c r="F1410" s="26" t="s">
        <v>5</v>
      </c>
      <c r="G1410" s="27">
        <v>3</v>
      </c>
      <c r="H1410" s="30">
        <v>17414.41</v>
      </c>
      <c r="I1410" s="30">
        <v>52243.23</v>
      </c>
      <c r="J1410" s="55" t="s">
        <v>2941</v>
      </c>
    </row>
    <row r="1411" spans="1:10" s="11" customFormat="1" ht="20.25" customHeight="1" x14ac:dyDescent="0.25">
      <c r="A1411" s="58">
        <v>1407</v>
      </c>
      <c r="B1411" s="45" t="str">
        <f t="shared" si="21"/>
        <v>50057915I0000016334</v>
      </c>
      <c r="C1411" s="25" t="s">
        <v>1147</v>
      </c>
      <c r="D1411" s="26">
        <v>50057915</v>
      </c>
      <c r="E1411" s="26" t="s">
        <v>2705</v>
      </c>
      <c r="F1411" s="26" t="s">
        <v>5</v>
      </c>
      <c r="G1411" s="27">
        <v>4</v>
      </c>
      <c r="H1411" s="30">
        <v>980.97</v>
      </c>
      <c r="I1411" s="30">
        <v>3923.88</v>
      </c>
      <c r="J1411" s="55" t="s">
        <v>2940</v>
      </c>
    </row>
    <row r="1412" spans="1:10" s="11" customFormat="1" ht="15.75" x14ac:dyDescent="0.25">
      <c r="A1412" s="58">
        <v>1408</v>
      </c>
      <c r="B1412" s="45" t="str">
        <f t="shared" si="21"/>
        <v>50057920I00000163414</v>
      </c>
      <c r="C1412" s="25" t="s">
        <v>1148</v>
      </c>
      <c r="D1412" s="26">
        <v>50057920</v>
      </c>
      <c r="E1412" s="26" t="s">
        <v>2706</v>
      </c>
      <c r="F1412" s="26" t="s">
        <v>5</v>
      </c>
      <c r="G1412" s="27">
        <v>14</v>
      </c>
      <c r="H1412" s="30">
        <v>2165.5300000000002</v>
      </c>
      <c r="I1412" s="30">
        <v>30317.42</v>
      </c>
      <c r="J1412" s="55" t="s">
        <v>2940</v>
      </c>
    </row>
    <row r="1413" spans="1:10" s="11" customFormat="1" ht="20.25" customHeight="1" x14ac:dyDescent="0.25">
      <c r="A1413" s="58">
        <v>1409</v>
      </c>
      <c r="B1413" s="45" t="str">
        <f t="shared" si="21"/>
        <v>50060626I0000016353</v>
      </c>
      <c r="C1413" s="25" t="s">
        <v>1149</v>
      </c>
      <c r="D1413" s="26">
        <v>50060626</v>
      </c>
      <c r="E1413" s="26" t="s">
        <v>2707</v>
      </c>
      <c r="F1413" s="26" t="s">
        <v>5</v>
      </c>
      <c r="G1413" s="27">
        <v>3</v>
      </c>
      <c r="H1413" s="30">
        <v>214.18</v>
      </c>
      <c r="I1413" s="30">
        <v>642.54</v>
      </c>
      <c r="J1413" s="55" t="s">
        <v>2941</v>
      </c>
    </row>
    <row r="1414" spans="1:10" s="11" customFormat="1" ht="15.75" x14ac:dyDescent="0.25">
      <c r="A1414" s="58">
        <v>1410</v>
      </c>
      <c r="B1414" s="45" t="str">
        <f t="shared" ref="B1414:B1477" si="22">CONCATENATE(D1414,E1414,G1414)</f>
        <v>50057955I0000016362</v>
      </c>
      <c r="C1414" s="25" t="s">
        <v>1150</v>
      </c>
      <c r="D1414" s="26">
        <v>50057955</v>
      </c>
      <c r="E1414" s="26" t="s">
        <v>2708</v>
      </c>
      <c r="F1414" s="26" t="s">
        <v>5</v>
      </c>
      <c r="G1414" s="27">
        <v>2</v>
      </c>
      <c r="H1414" s="30">
        <v>419.96</v>
      </c>
      <c r="I1414" s="30">
        <v>839.92</v>
      </c>
      <c r="J1414" s="55" t="s">
        <v>2940</v>
      </c>
    </row>
    <row r="1415" spans="1:10" s="11" customFormat="1" ht="15.75" x14ac:dyDescent="0.25">
      <c r="A1415" s="58">
        <v>1411</v>
      </c>
      <c r="B1415" s="45" t="str">
        <f t="shared" si="22"/>
        <v>10083016I0000016370,026</v>
      </c>
      <c r="C1415" s="25" t="s">
        <v>1151</v>
      </c>
      <c r="D1415" s="26">
        <v>10083016</v>
      </c>
      <c r="E1415" s="26" t="s">
        <v>2709</v>
      </c>
      <c r="F1415" s="26" t="s">
        <v>10</v>
      </c>
      <c r="G1415" s="27">
        <v>2.5999999999999999E-2</v>
      </c>
      <c r="H1415" s="30">
        <v>177987.23</v>
      </c>
      <c r="I1415" s="30">
        <v>4627.67</v>
      </c>
      <c r="J1415" s="55" t="s">
        <v>2941</v>
      </c>
    </row>
    <row r="1416" spans="1:10" s="11" customFormat="1" ht="15.75" x14ac:dyDescent="0.25">
      <c r="A1416" s="58">
        <v>1412</v>
      </c>
      <c r="B1416" s="45" t="str">
        <f t="shared" si="22"/>
        <v>10083249I00000163820</v>
      </c>
      <c r="C1416" s="25" t="s">
        <v>1152</v>
      </c>
      <c r="D1416" s="26">
        <v>10083249</v>
      </c>
      <c r="E1416" s="26" t="s">
        <v>2710</v>
      </c>
      <c r="F1416" s="26" t="s">
        <v>12</v>
      </c>
      <c r="G1416" s="27">
        <v>20</v>
      </c>
      <c r="H1416" s="30">
        <v>43.38</v>
      </c>
      <c r="I1416" s="30">
        <v>867.6</v>
      </c>
      <c r="J1416" s="55" t="s">
        <v>2941</v>
      </c>
    </row>
    <row r="1417" spans="1:10" s="11" customFormat="1" ht="15.75" x14ac:dyDescent="0.25">
      <c r="A1417" s="58">
        <v>1413</v>
      </c>
      <c r="B1417" s="45" t="str">
        <f t="shared" si="22"/>
        <v>10082809I0000016400,05</v>
      </c>
      <c r="C1417" s="25" t="s">
        <v>1153</v>
      </c>
      <c r="D1417" s="26">
        <v>10082809</v>
      </c>
      <c r="E1417" s="26" t="s">
        <v>2711</v>
      </c>
      <c r="F1417" s="26" t="s">
        <v>10</v>
      </c>
      <c r="G1417" s="27">
        <v>0.05</v>
      </c>
      <c r="H1417" s="30">
        <v>37634.04</v>
      </c>
      <c r="I1417" s="30">
        <v>1881.7</v>
      </c>
      <c r="J1417" s="55" t="s">
        <v>2941</v>
      </c>
    </row>
    <row r="1418" spans="1:10" s="11" customFormat="1" ht="15.75" x14ac:dyDescent="0.25">
      <c r="A1418" s="58">
        <v>1414</v>
      </c>
      <c r="B1418" s="45" t="str">
        <f t="shared" si="22"/>
        <v>50057921I0000016412</v>
      </c>
      <c r="C1418" s="25" t="s">
        <v>1154</v>
      </c>
      <c r="D1418" s="26">
        <v>50057921</v>
      </c>
      <c r="E1418" s="26" t="s">
        <v>2712</v>
      </c>
      <c r="F1418" s="26" t="s">
        <v>5</v>
      </c>
      <c r="G1418" s="27">
        <v>2</v>
      </c>
      <c r="H1418" s="30">
        <v>1361.47</v>
      </c>
      <c r="I1418" s="30">
        <v>2722.94</v>
      </c>
      <c r="J1418" s="55" t="s">
        <v>2940</v>
      </c>
    </row>
    <row r="1419" spans="1:10" s="11" customFormat="1" ht="15.75" x14ac:dyDescent="0.25">
      <c r="A1419" s="58">
        <v>1415</v>
      </c>
      <c r="B1419" s="45" t="str">
        <f t="shared" si="22"/>
        <v>50057916I0000016423</v>
      </c>
      <c r="C1419" s="25" t="s">
        <v>1155</v>
      </c>
      <c r="D1419" s="26">
        <v>50057916</v>
      </c>
      <c r="E1419" s="26" t="s">
        <v>2713</v>
      </c>
      <c r="F1419" s="26" t="s">
        <v>5</v>
      </c>
      <c r="G1419" s="27">
        <v>3</v>
      </c>
      <c r="H1419" s="30">
        <v>1336.01</v>
      </c>
      <c r="I1419" s="30">
        <v>4008.03</v>
      </c>
      <c r="J1419" s="55" t="s">
        <v>2940</v>
      </c>
    </row>
    <row r="1420" spans="1:10" s="11" customFormat="1" ht="15.75" x14ac:dyDescent="0.25">
      <c r="A1420" s="58">
        <v>1416</v>
      </c>
      <c r="B1420" s="45" t="str">
        <f t="shared" si="22"/>
        <v>50058198I0000016432</v>
      </c>
      <c r="C1420" s="25" t="s">
        <v>1156</v>
      </c>
      <c r="D1420" s="26">
        <v>50058198</v>
      </c>
      <c r="E1420" s="26" t="s">
        <v>2714</v>
      </c>
      <c r="F1420" s="26" t="s">
        <v>5</v>
      </c>
      <c r="G1420" s="27">
        <v>2</v>
      </c>
      <c r="H1420" s="30">
        <v>25762.01</v>
      </c>
      <c r="I1420" s="30">
        <v>51524.02</v>
      </c>
      <c r="J1420" s="55" t="s">
        <v>2940</v>
      </c>
    </row>
    <row r="1421" spans="1:10" s="11" customFormat="1" ht="15.75" x14ac:dyDescent="0.25">
      <c r="A1421" s="58">
        <v>1417</v>
      </c>
      <c r="B1421" s="45" t="str">
        <f t="shared" si="22"/>
        <v>50058465I0000016442</v>
      </c>
      <c r="C1421" s="25" t="s">
        <v>1157</v>
      </c>
      <c r="D1421" s="26">
        <v>50058465</v>
      </c>
      <c r="E1421" s="26" t="s">
        <v>2715</v>
      </c>
      <c r="F1421" s="26" t="s">
        <v>5</v>
      </c>
      <c r="G1421" s="27">
        <v>2</v>
      </c>
      <c r="H1421" s="30">
        <v>15941.56</v>
      </c>
      <c r="I1421" s="30">
        <v>31883.119999999999</v>
      </c>
      <c r="J1421" s="55" t="s">
        <v>2940</v>
      </c>
    </row>
    <row r="1422" spans="1:10" s="11" customFormat="1" ht="15.75" x14ac:dyDescent="0.25">
      <c r="A1422" s="58">
        <v>1418</v>
      </c>
      <c r="B1422" s="45" t="str">
        <f t="shared" si="22"/>
        <v>50058455I0000016452</v>
      </c>
      <c r="C1422" s="25" t="s">
        <v>1158</v>
      </c>
      <c r="D1422" s="26">
        <v>50058455</v>
      </c>
      <c r="E1422" s="26" t="s">
        <v>2716</v>
      </c>
      <c r="F1422" s="26" t="s">
        <v>5</v>
      </c>
      <c r="G1422" s="27">
        <v>2</v>
      </c>
      <c r="H1422" s="30">
        <v>6736.69</v>
      </c>
      <c r="I1422" s="30">
        <v>13473.38</v>
      </c>
      <c r="J1422" s="55" t="s">
        <v>2940</v>
      </c>
    </row>
    <row r="1423" spans="1:10" s="11" customFormat="1" ht="15.75" x14ac:dyDescent="0.25">
      <c r="A1423" s="58">
        <v>1419</v>
      </c>
      <c r="B1423" s="45" t="str">
        <f t="shared" si="22"/>
        <v>10083624I0000016464</v>
      </c>
      <c r="C1423" s="25" t="s">
        <v>1159</v>
      </c>
      <c r="D1423" s="26">
        <v>10083624</v>
      </c>
      <c r="E1423" s="26" t="s">
        <v>2717</v>
      </c>
      <c r="F1423" s="26" t="s">
        <v>5</v>
      </c>
      <c r="G1423" s="27">
        <v>4</v>
      </c>
      <c r="H1423" s="30">
        <v>37.07</v>
      </c>
      <c r="I1423" s="30">
        <v>148.28</v>
      </c>
      <c r="J1423" s="55" t="s">
        <v>2941</v>
      </c>
    </row>
    <row r="1424" spans="1:10" s="11" customFormat="1" ht="15.75" x14ac:dyDescent="0.25">
      <c r="A1424" s="58">
        <v>1420</v>
      </c>
      <c r="B1424" s="45" t="str">
        <f t="shared" si="22"/>
        <v>10083159I0000016475</v>
      </c>
      <c r="C1424" s="25" t="s">
        <v>1160</v>
      </c>
      <c r="D1424" s="26">
        <v>10083159</v>
      </c>
      <c r="E1424" s="26" t="s">
        <v>2718</v>
      </c>
      <c r="F1424" s="26" t="s">
        <v>5</v>
      </c>
      <c r="G1424" s="27">
        <v>5</v>
      </c>
      <c r="H1424" s="30">
        <v>262.16000000000003</v>
      </c>
      <c r="I1424" s="30">
        <v>1310.8</v>
      </c>
      <c r="J1424" s="55" t="s">
        <v>2941</v>
      </c>
    </row>
    <row r="1425" spans="1:10" s="11" customFormat="1" ht="15.75" x14ac:dyDescent="0.25">
      <c r="A1425" s="58">
        <v>1421</v>
      </c>
      <c r="B1425" s="45" t="str">
        <f t="shared" si="22"/>
        <v>10083393I0000016484</v>
      </c>
      <c r="C1425" s="25" t="s">
        <v>1161</v>
      </c>
      <c r="D1425" s="26">
        <v>10083393</v>
      </c>
      <c r="E1425" s="26" t="s">
        <v>2719</v>
      </c>
      <c r="F1425" s="26" t="s">
        <v>12</v>
      </c>
      <c r="G1425" s="27">
        <v>4</v>
      </c>
      <c r="H1425" s="30">
        <v>91.9</v>
      </c>
      <c r="I1425" s="30">
        <v>367.6</v>
      </c>
      <c r="J1425" s="55" t="s">
        <v>2941</v>
      </c>
    </row>
    <row r="1426" spans="1:10" s="11" customFormat="1" ht="15.75" x14ac:dyDescent="0.25">
      <c r="A1426" s="58">
        <v>1422</v>
      </c>
      <c r="B1426" s="45" t="str">
        <f t="shared" si="22"/>
        <v>10083727I00000164961</v>
      </c>
      <c r="C1426" s="25" t="s">
        <v>1162</v>
      </c>
      <c r="D1426" s="26">
        <v>10083727</v>
      </c>
      <c r="E1426" s="26" t="s">
        <v>2720</v>
      </c>
      <c r="F1426" s="26" t="s">
        <v>5</v>
      </c>
      <c r="G1426" s="27">
        <v>61</v>
      </c>
      <c r="H1426" s="30">
        <v>8.25</v>
      </c>
      <c r="I1426" s="30">
        <v>503.25</v>
      </c>
      <c r="J1426" s="55" t="s">
        <v>2941</v>
      </c>
    </row>
    <row r="1427" spans="1:10" s="11" customFormat="1" ht="15.75" x14ac:dyDescent="0.25">
      <c r="A1427" s="58">
        <v>1423</v>
      </c>
      <c r="B1427" s="45" t="str">
        <f t="shared" si="22"/>
        <v>10083722I0000016505</v>
      </c>
      <c r="C1427" s="25" t="s">
        <v>1163</v>
      </c>
      <c r="D1427" s="26">
        <v>10083722</v>
      </c>
      <c r="E1427" s="26" t="s">
        <v>2721</v>
      </c>
      <c r="F1427" s="26" t="s">
        <v>5</v>
      </c>
      <c r="G1427" s="27">
        <v>5</v>
      </c>
      <c r="H1427" s="30">
        <v>27.11</v>
      </c>
      <c r="I1427" s="30">
        <v>135.55000000000001</v>
      </c>
      <c r="J1427" s="55" t="s">
        <v>2941</v>
      </c>
    </row>
    <row r="1428" spans="1:10" s="11" customFormat="1" ht="15.75" x14ac:dyDescent="0.25">
      <c r="A1428" s="58">
        <v>1424</v>
      </c>
      <c r="B1428" s="45" t="str">
        <f t="shared" si="22"/>
        <v>10086002I00000165252</v>
      </c>
      <c r="C1428" s="25" t="s">
        <v>1164</v>
      </c>
      <c r="D1428" s="26">
        <v>10086002</v>
      </c>
      <c r="E1428" s="26" t="s">
        <v>2722</v>
      </c>
      <c r="F1428" s="26" t="s">
        <v>5</v>
      </c>
      <c r="G1428" s="27">
        <v>52</v>
      </c>
      <c r="H1428" s="30">
        <v>20.77</v>
      </c>
      <c r="I1428" s="30">
        <v>1080.04</v>
      </c>
      <c r="J1428" s="55" t="s">
        <v>2940</v>
      </c>
    </row>
    <row r="1429" spans="1:10" s="11" customFormat="1" ht="15.75" x14ac:dyDescent="0.25">
      <c r="A1429" s="58">
        <v>1425</v>
      </c>
      <c r="B1429" s="45" t="str">
        <f t="shared" si="22"/>
        <v>10083600I000001653100</v>
      </c>
      <c r="C1429" s="25" t="s">
        <v>1165</v>
      </c>
      <c r="D1429" s="26">
        <v>10083600</v>
      </c>
      <c r="E1429" s="26" t="s">
        <v>2723</v>
      </c>
      <c r="F1429" s="26" t="s">
        <v>5</v>
      </c>
      <c r="G1429" s="27">
        <v>100</v>
      </c>
      <c r="H1429" s="30">
        <v>7.63</v>
      </c>
      <c r="I1429" s="30">
        <v>763</v>
      </c>
      <c r="J1429" s="55" t="s">
        <v>2941</v>
      </c>
    </row>
    <row r="1430" spans="1:10" s="11" customFormat="1" ht="15.75" x14ac:dyDescent="0.25">
      <c r="A1430" s="58">
        <v>1426</v>
      </c>
      <c r="B1430" s="45" t="str">
        <f t="shared" si="22"/>
        <v>10083116I0000016541</v>
      </c>
      <c r="C1430" s="25" t="s">
        <v>1166</v>
      </c>
      <c r="D1430" s="26">
        <v>10083116</v>
      </c>
      <c r="E1430" s="26" t="s">
        <v>2724</v>
      </c>
      <c r="F1430" s="26" t="s">
        <v>5</v>
      </c>
      <c r="G1430" s="27">
        <v>1</v>
      </c>
      <c r="H1430" s="30">
        <v>379.64</v>
      </c>
      <c r="I1430" s="30">
        <v>379.64</v>
      </c>
      <c r="J1430" s="55" t="s">
        <v>2941</v>
      </c>
    </row>
    <row r="1431" spans="1:10" s="11" customFormat="1" ht="15.75" x14ac:dyDescent="0.25">
      <c r="A1431" s="58">
        <v>1427</v>
      </c>
      <c r="B1431" s="45" t="str">
        <f t="shared" si="22"/>
        <v>10083115I0000016561</v>
      </c>
      <c r="C1431" s="25" t="s">
        <v>1167</v>
      </c>
      <c r="D1431" s="26">
        <v>10083115</v>
      </c>
      <c r="E1431" s="26" t="s">
        <v>2725</v>
      </c>
      <c r="F1431" s="26" t="s">
        <v>5</v>
      </c>
      <c r="G1431" s="27">
        <v>1</v>
      </c>
      <c r="H1431" s="30">
        <v>262.45</v>
      </c>
      <c r="I1431" s="30">
        <v>262.45</v>
      </c>
      <c r="J1431" s="55" t="s">
        <v>2941</v>
      </c>
    </row>
    <row r="1432" spans="1:10" s="11" customFormat="1" ht="15.75" x14ac:dyDescent="0.25">
      <c r="A1432" s="58">
        <v>1428</v>
      </c>
      <c r="B1432" s="45" t="str">
        <f t="shared" si="22"/>
        <v>10083126I00000165750</v>
      </c>
      <c r="C1432" s="25" t="s">
        <v>1168</v>
      </c>
      <c r="D1432" s="26">
        <v>10083126</v>
      </c>
      <c r="E1432" s="26" t="s">
        <v>2726</v>
      </c>
      <c r="F1432" s="26" t="s">
        <v>5</v>
      </c>
      <c r="G1432" s="27">
        <v>50</v>
      </c>
      <c r="H1432" s="30">
        <v>52.69</v>
      </c>
      <c r="I1432" s="30">
        <v>2634.5</v>
      </c>
      <c r="J1432" s="55" t="s">
        <v>2941</v>
      </c>
    </row>
    <row r="1433" spans="1:10" s="11" customFormat="1" ht="15.75" x14ac:dyDescent="0.25">
      <c r="A1433" s="58">
        <v>1429</v>
      </c>
      <c r="B1433" s="45" t="str">
        <f t="shared" si="22"/>
        <v>50061365I0000016588</v>
      </c>
      <c r="C1433" s="25" t="s">
        <v>1169</v>
      </c>
      <c r="D1433" s="26">
        <v>50061365</v>
      </c>
      <c r="E1433" s="26" t="s">
        <v>2727</v>
      </c>
      <c r="F1433" s="26" t="s">
        <v>5</v>
      </c>
      <c r="G1433" s="27">
        <v>8</v>
      </c>
      <c r="H1433" s="30">
        <v>0.33</v>
      </c>
      <c r="I1433" s="30">
        <v>2.64</v>
      </c>
      <c r="J1433" s="55" t="s">
        <v>2941</v>
      </c>
    </row>
    <row r="1434" spans="1:10" s="11" customFormat="1" ht="15.75" x14ac:dyDescent="0.25">
      <c r="A1434" s="58">
        <v>1430</v>
      </c>
      <c r="B1434" s="45" t="str">
        <f t="shared" si="22"/>
        <v>10082100I00000165959</v>
      </c>
      <c r="C1434" s="25" t="s">
        <v>1170</v>
      </c>
      <c r="D1434" s="26">
        <v>10082100</v>
      </c>
      <c r="E1434" s="26" t="s">
        <v>2728</v>
      </c>
      <c r="F1434" s="26" t="s">
        <v>5</v>
      </c>
      <c r="G1434" s="27">
        <v>59</v>
      </c>
      <c r="H1434" s="30">
        <v>921.86</v>
      </c>
      <c r="I1434" s="30">
        <v>54389.74</v>
      </c>
      <c r="J1434" s="55" t="s">
        <v>2941</v>
      </c>
    </row>
    <row r="1435" spans="1:10" s="11" customFormat="1" ht="15.75" x14ac:dyDescent="0.25">
      <c r="A1435" s="58">
        <v>1431</v>
      </c>
      <c r="B1435" s="45" t="str">
        <f t="shared" si="22"/>
        <v>50061059I0000016601</v>
      </c>
      <c r="C1435" s="25" t="s">
        <v>1171</v>
      </c>
      <c r="D1435" s="26">
        <v>50061059</v>
      </c>
      <c r="E1435" s="26" t="s">
        <v>2729</v>
      </c>
      <c r="F1435" s="26" t="s">
        <v>5</v>
      </c>
      <c r="G1435" s="27">
        <v>1</v>
      </c>
      <c r="H1435" s="30">
        <v>348.14</v>
      </c>
      <c r="I1435" s="30">
        <v>348.14</v>
      </c>
      <c r="J1435" s="55" t="s">
        <v>2941</v>
      </c>
    </row>
    <row r="1436" spans="1:10" s="11" customFormat="1" ht="15.75" x14ac:dyDescent="0.25">
      <c r="A1436" s="58">
        <v>1432</v>
      </c>
      <c r="B1436" s="45" t="str">
        <f t="shared" si="22"/>
        <v>10081442I0000016624</v>
      </c>
      <c r="C1436" s="25" t="s">
        <v>1173</v>
      </c>
      <c r="D1436" s="26">
        <v>10081442</v>
      </c>
      <c r="E1436" s="26" t="s">
        <v>2731</v>
      </c>
      <c r="F1436" s="26" t="s">
        <v>5</v>
      </c>
      <c r="G1436" s="27">
        <v>4</v>
      </c>
      <c r="H1436" s="30">
        <v>78.16</v>
      </c>
      <c r="I1436" s="30">
        <v>312.64</v>
      </c>
      <c r="J1436" s="55" t="s">
        <v>2941</v>
      </c>
    </row>
    <row r="1437" spans="1:10" s="11" customFormat="1" ht="15.75" x14ac:dyDescent="0.25">
      <c r="A1437" s="58">
        <v>1433</v>
      </c>
      <c r="B1437" s="45" t="str">
        <f t="shared" si="22"/>
        <v>10081872I0000016631</v>
      </c>
      <c r="C1437" s="25" t="s">
        <v>886</v>
      </c>
      <c r="D1437" s="26">
        <v>10081872</v>
      </c>
      <c r="E1437" s="26" t="s">
        <v>2732</v>
      </c>
      <c r="F1437" s="26" t="s">
        <v>5</v>
      </c>
      <c r="G1437" s="27">
        <v>1</v>
      </c>
      <c r="H1437" s="30">
        <v>53.08</v>
      </c>
      <c r="I1437" s="30">
        <v>53.08</v>
      </c>
      <c r="J1437" s="55" t="s">
        <v>2941</v>
      </c>
    </row>
    <row r="1438" spans="1:10" s="11" customFormat="1" ht="17.25" customHeight="1" x14ac:dyDescent="0.25">
      <c r="A1438" s="58">
        <v>1434</v>
      </c>
      <c r="B1438" s="45" t="str">
        <f t="shared" si="22"/>
        <v>30014234I0000016641</v>
      </c>
      <c r="C1438" s="25" t="s">
        <v>4506</v>
      </c>
      <c r="D1438" s="26">
        <v>30014234</v>
      </c>
      <c r="E1438" s="26" t="s">
        <v>4507</v>
      </c>
      <c r="F1438" s="26" t="s">
        <v>5</v>
      </c>
      <c r="G1438" s="27">
        <v>1</v>
      </c>
      <c r="H1438" s="30">
        <v>24260.54</v>
      </c>
      <c r="I1438" s="30">
        <v>24260.54</v>
      </c>
      <c r="J1438" s="55" t="s">
        <v>2941</v>
      </c>
    </row>
    <row r="1439" spans="1:10" s="11" customFormat="1" ht="15.75" x14ac:dyDescent="0.25">
      <c r="A1439" s="58">
        <v>1435</v>
      </c>
      <c r="B1439" s="45" t="str">
        <f t="shared" si="22"/>
        <v>10081622I00000166524</v>
      </c>
      <c r="C1439" s="25" t="s">
        <v>858</v>
      </c>
      <c r="D1439" s="26">
        <v>10081622</v>
      </c>
      <c r="E1439" s="26" t="s">
        <v>2733</v>
      </c>
      <c r="F1439" s="26" t="s">
        <v>5</v>
      </c>
      <c r="G1439" s="27">
        <v>24</v>
      </c>
      <c r="H1439" s="30">
        <v>15.04</v>
      </c>
      <c r="I1439" s="30">
        <v>360.96</v>
      </c>
      <c r="J1439" s="55" t="s">
        <v>2941</v>
      </c>
    </row>
    <row r="1440" spans="1:10" s="11" customFormat="1" ht="15.75" x14ac:dyDescent="0.25">
      <c r="A1440" s="58">
        <v>1436</v>
      </c>
      <c r="B1440" s="45" t="str">
        <f t="shared" si="22"/>
        <v>10081612I0000016664</v>
      </c>
      <c r="C1440" s="25" t="s">
        <v>1174</v>
      </c>
      <c r="D1440" s="26">
        <v>10081612</v>
      </c>
      <c r="E1440" s="26" t="s">
        <v>2734</v>
      </c>
      <c r="F1440" s="26" t="s">
        <v>5</v>
      </c>
      <c r="G1440" s="27">
        <v>4</v>
      </c>
      <c r="H1440" s="30">
        <v>6.02</v>
      </c>
      <c r="I1440" s="30">
        <v>24.08</v>
      </c>
      <c r="J1440" s="55" t="s">
        <v>2941</v>
      </c>
    </row>
    <row r="1441" spans="1:10" s="11" customFormat="1" ht="15.75" x14ac:dyDescent="0.25">
      <c r="A1441" s="58">
        <v>1437</v>
      </c>
      <c r="B1441" s="45" t="str">
        <f t="shared" si="22"/>
        <v>10083771I0000016671</v>
      </c>
      <c r="C1441" s="25" t="s">
        <v>1175</v>
      </c>
      <c r="D1441" s="26">
        <v>10083771</v>
      </c>
      <c r="E1441" s="26" t="s">
        <v>2735</v>
      </c>
      <c r="F1441" s="26" t="s">
        <v>5</v>
      </c>
      <c r="G1441" s="27">
        <v>1</v>
      </c>
      <c r="H1441" s="30">
        <v>122.16</v>
      </c>
      <c r="I1441" s="30">
        <v>122.16</v>
      </c>
      <c r="J1441" s="55" t="s">
        <v>2941</v>
      </c>
    </row>
    <row r="1442" spans="1:10" s="11" customFormat="1" ht="15.75" x14ac:dyDescent="0.25">
      <c r="A1442" s="58">
        <v>1438</v>
      </c>
      <c r="B1442" s="45" t="str">
        <f t="shared" si="22"/>
        <v>10084070I00000166812</v>
      </c>
      <c r="C1442" s="25" t="s">
        <v>1176</v>
      </c>
      <c r="D1442" s="26">
        <v>10084070</v>
      </c>
      <c r="E1442" s="26" t="s">
        <v>2736</v>
      </c>
      <c r="F1442" s="26" t="s">
        <v>5</v>
      </c>
      <c r="G1442" s="27">
        <v>12</v>
      </c>
      <c r="H1442" s="30">
        <v>20.74</v>
      </c>
      <c r="I1442" s="30">
        <v>248.88</v>
      </c>
      <c r="J1442" s="55" t="s">
        <v>2941</v>
      </c>
    </row>
    <row r="1443" spans="1:10" s="11" customFormat="1" ht="15.75" x14ac:dyDescent="0.25">
      <c r="A1443" s="58">
        <v>1439</v>
      </c>
      <c r="B1443" s="45" t="str">
        <f t="shared" si="22"/>
        <v>10084056I00000167011</v>
      </c>
      <c r="C1443" s="25" t="s">
        <v>1172</v>
      </c>
      <c r="D1443" s="26">
        <v>10084056</v>
      </c>
      <c r="E1443" s="26" t="s">
        <v>2730</v>
      </c>
      <c r="F1443" s="26" t="s">
        <v>5</v>
      </c>
      <c r="G1443" s="27">
        <v>11</v>
      </c>
      <c r="H1443" s="30">
        <v>11.83</v>
      </c>
      <c r="I1443" s="30">
        <v>130.13</v>
      </c>
      <c r="J1443" s="55" t="s">
        <v>2941</v>
      </c>
    </row>
    <row r="1444" spans="1:10" s="11" customFormat="1" ht="15.75" x14ac:dyDescent="0.25">
      <c r="A1444" s="58">
        <v>1440</v>
      </c>
      <c r="B1444" s="45" t="str">
        <f t="shared" si="22"/>
        <v>10083168I00000167224</v>
      </c>
      <c r="C1444" s="25" t="s">
        <v>1177</v>
      </c>
      <c r="D1444" s="26">
        <v>10083168</v>
      </c>
      <c r="E1444" s="26" t="s">
        <v>2737</v>
      </c>
      <c r="F1444" s="26" t="s">
        <v>5</v>
      </c>
      <c r="G1444" s="27">
        <v>24</v>
      </c>
      <c r="H1444" s="30">
        <v>130.37</v>
      </c>
      <c r="I1444" s="30">
        <v>3128.88</v>
      </c>
      <c r="J1444" s="55" t="s">
        <v>2941</v>
      </c>
    </row>
    <row r="1445" spans="1:10" s="11" customFormat="1" ht="15.75" x14ac:dyDescent="0.25">
      <c r="A1445" s="58">
        <v>1441</v>
      </c>
      <c r="B1445" s="45" t="str">
        <f t="shared" si="22"/>
        <v>10083170I0000016731592</v>
      </c>
      <c r="C1445" s="25" t="s">
        <v>1178</v>
      </c>
      <c r="D1445" s="26">
        <v>10083170</v>
      </c>
      <c r="E1445" s="26" t="s">
        <v>2738</v>
      </c>
      <c r="F1445" s="26" t="s">
        <v>5</v>
      </c>
      <c r="G1445" s="27">
        <v>1592</v>
      </c>
      <c r="H1445" s="30">
        <v>130.37</v>
      </c>
      <c r="I1445" s="30">
        <v>207549.04</v>
      </c>
      <c r="J1445" s="55" t="s">
        <v>2941</v>
      </c>
    </row>
    <row r="1446" spans="1:10" s="11" customFormat="1" ht="15.75" x14ac:dyDescent="0.25">
      <c r="A1446" s="58">
        <v>1442</v>
      </c>
      <c r="B1446" s="45" t="str">
        <f t="shared" si="22"/>
        <v>10083169I0000016744</v>
      </c>
      <c r="C1446" s="25" t="s">
        <v>1179</v>
      </c>
      <c r="D1446" s="26">
        <v>10083169</v>
      </c>
      <c r="E1446" s="26" t="s">
        <v>2739</v>
      </c>
      <c r="F1446" s="26" t="s">
        <v>5</v>
      </c>
      <c r="G1446" s="27">
        <v>4</v>
      </c>
      <c r="H1446" s="30">
        <v>74.44</v>
      </c>
      <c r="I1446" s="30">
        <v>297.76</v>
      </c>
      <c r="J1446" s="55" t="s">
        <v>2941</v>
      </c>
    </row>
    <row r="1447" spans="1:10" s="11" customFormat="1" ht="15.75" x14ac:dyDescent="0.25">
      <c r="A1447" s="58">
        <v>1443</v>
      </c>
      <c r="B1447" s="45" t="str">
        <f t="shared" si="22"/>
        <v>10083171I0000016756</v>
      </c>
      <c r="C1447" s="25" t="s">
        <v>1180</v>
      </c>
      <c r="D1447" s="26">
        <v>10083171</v>
      </c>
      <c r="E1447" s="26" t="s">
        <v>2740</v>
      </c>
      <c r="F1447" s="26" t="s">
        <v>5</v>
      </c>
      <c r="G1447" s="27">
        <v>6</v>
      </c>
      <c r="H1447" s="30">
        <v>399.53</v>
      </c>
      <c r="I1447" s="30">
        <v>2397.1799999999998</v>
      </c>
      <c r="J1447" s="55" t="s">
        <v>2941</v>
      </c>
    </row>
    <row r="1448" spans="1:10" s="11" customFormat="1" ht="31.5" x14ac:dyDescent="0.25">
      <c r="A1448" s="58">
        <v>1444</v>
      </c>
      <c r="B1448" s="45" t="str">
        <f t="shared" si="22"/>
        <v>10083173I00000167645</v>
      </c>
      <c r="C1448" s="25" t="s">
        <v>1181</v>
      </c>
      <c r="D1448" s="26">
        <v>10083173</v>
      </c>
      <c r="E1448" s="26" t="s">
        <v>2741</v>
      </c>
      <c r="F1448" s="26" t="s">
        <v>5</v>
      </c>
      <c r="G1448" s="27">
        <v>45</v>
      </c>
      <c r="H1448" s="30">
        <v>74.44</v>
      </c>
      <c r="I1448" s="30">
        <v>3349.8</v>
      </c>
      <c r="J1448" s="55" t="s">
        <v>2941</v>
      </c>
    </row>
    <row r="1449" spans="1:10" s="11" customFormat="1" ht="31.5" x14ac:dyDescent="0.25">
      <c r="A1449" s="58">
        <v>1445</v>
      </c>
      <c r="B1449" s="45" t="str">
        <f t="shared" si="22"/>
        <v>10083174I0000016778</v>
      </c>
      <c r="C1449" s="25" t="s">
        <v>1182</v>
      </c>
      <c r="D1449" s="26">
        <v>10083174</v>
      </c>
      <c r="E1449" s="26" t="s">
        <v>2742</v>
      </c>
      <c r="F1449" s="26" t="s">
        <v>5</v>
      </c>
      <c r="G1449" s="27">
        <v>8</v>
      </c>
      <c r="H1449" s="30">
        <v>74.44</v>
      </c>
      <c r="I1449" s="30">
        <v>595.52</v>
      </c>
      <c r="J1449" s="55" t="s">
        <v>2941</v>
      </c>
    </row>
    <row r="1450" spans="1:10" s="11" customFormat="1" ht="19.5" customHeight="1" x14ac:dyDescent="0.25">
      <c r="A1450" s="58">
        <v>1446</v>
      </c>
      <c r="B1450" s="45" t="str">
        <f t="shared" si="22"/>
        <v>10083175I00000167824</v>
      </c>
      <c r="C1450" s="25" t="s">
        <v>1183</v>
      </c>
      <c r="D1450" s="26">
        <v>10083175</v>
      </c>
      <c r="E1450" s="26" t="s">
        <v>2743</v>
      </c>
      <c r="F1450" s="26" t="s">
        <v>5</v>
      </c>
      <c r="G1450" s="27">
        <v>24</v>
      </c>
      <c r="H1450" s="30">
        <v>80.75</v>
      </c>
      <c r="I1450" s="30">
        <v>1938</v>
      </c>
      <c r="J1450" s="55" t="s">
        <v>2941</v>
      </c>
    </row>
    <row r="1451" spans="1:10" s="11" customFormat="1" ht="19.5" customHeight="1" x14ac:dyDescent="0.25">
      <c r="A1451" s="58">
        <v>1447</v>
      </c>
      <c r="B1451" s="45" t="str">
        <f t="shared" si="22"/>
        <v>50058475I0000016791</v>
      </c>
      <c r="C1451" s="25" t="s">
        <v>1184</v>
      </c>
      <c r="D1451" s="26">
        <v>50058475</v>
      </c>
      <c r="E1451" s="26" t="s">
        <v>2744</v>
      </c>
      <c r="F1451" s="26" t="s">
        <v>5</v>
      </c>
      <c r="G1451" s="27">
        <v>1</v>
      </c>
      <c r="H1451" s="30">
        <v>240.11</v>
      </c>
      <c r="I1451" s="30">
        <v>240.11</v>
      </c>
      <c r="J1451" s="55" t="s">
        <v>2940</v>
      </c>
    </row>
    <row r="1452" spans="1:10" s="11" customFormat="1" ht="19.5" customHeight="1" x14ac:dyDescent="0.25">
      <c r="A1452" s="58">
        <v>1448</v>
      </c>
      <c r="B1452" s="45" t="str">
        <f t="shared" si="22"/>
        <v>50061391I00000168020</v>
      </c>
      <c r="C1452" s="25" t="s">
        <v>1185</v>
      </c>
      <c r="D1452" s="26">
        <v>50061391</v>
      </c>
      <c r="E1452" s="26" t="s">
        <v>2745</v>
      </c>
      <c r="F1452" s="26" t="s">
        <v>5</v>
      </c>
      <c r="G1452" s="27">
        <v>20</v>
      </c>
      <c r="H1452" s="30">
        <v>66.45</v>
      </c>
      <c r="I1452" s="30">
        <v>1329</v>
      </c>
      <c r="J1452" s="55" t="s">
        <v>2941</v>
      </c>
    </row>
    <row r="1453" spans="1:10" s="11" customFormat="1" ht="15.75" x14ac:dyDescent="0.25">
      <c r="A1453" s="58">
        <v>1449</v>
      </c>
      <c r="B1453" s="45" t="str">
        <f t="shared" si="22"/>
        <v>10083172I00000168120</v>
      </c>
      <c r="C1453" s="25" t="s">
        <v>1186</v>
      </c>
      <c r="D1453" s="26">
        <v>10083172</v>
      </c>
      <c r="E1453" s="26" t="s">
        <v>2746</v>
      </c>
      <c r="F1453" s="26" t="s">
        <v>5</v>
      </c>
      <c r="G1453" s="27">
        <v>20</v>
      </c>
      <c r="H1453" s="30">
        <v>74.44</v>
      </c>
      <c r="I1453" s="30">
        <v>1488.8</v>
      </c>
      <c r="J1453" s="55" t="s">
        <v>2941</v>
      </c>
    </row>
    <row r="1454" spans="1:10" s="11" customFormat="1" ht="15.75" x14ac:dyDescent="0.25">
      <c r="A1454" s="58">
        <v>1450</v>
      </c>
      <c r="B1454" s="45" t="str">
        <f t="shared" si="22"/>
        <v>10083192I0000016828</v>
      </c>
      <c r="C1454" s="25" t="s">
        <v>1187</v>
      </c>
      <c r="D1454" s="26">
        <v>10083192</v>
      </c>
      <c r="E1454" s="26" t="s">
        <v>2747</v>
      </c>
      <c r="F1454" s="26" t="s">
        <v>5</v>
      </c>
      <c r="G1454" s="27">
        <v>8</v>
      </c>
      <c r="H1454" s="30">
        <v>136.69</v>
      </c>
      <c r="I1454" s="30">
        <v>1093.52</v>
      </c>
      <c r="J1454" s="55" t="s">
        <v>2941</v>
      </c>
    </row>
    <row r="1455" spans="1:10" s="11" customFormat="1" ht="15.75" x14ac:dyDescent="0.25">
      <c r="A1455" s="58">
        <v>1451</v>
      </c>
      <c r="B1455" s="45" t="str">
        <f t="shared" si="22"/>
        <v>10083189I0000016834</v>
      </c>
      <c r="C1455" s="25" t="s">
        <v>1188</v>
      </c>
      <c r="D1455" s="26">
        <v>10083189</v>
      </c>
      <c r="E1455" s="26" t="s">
        <v>2748</v>
      </c>
      <c r="F1455" s="26" t="s">
        <v>5</v>
      </c>
      <c r="G1455" s="27">
        <v>4</v>
      </c>
      <c r="H1455" s="30">
        <v>159.82</v>
      </c>
      <c r="I1455" s="30">
        <v>639.28</v>
      </c>
      <c r="J1455" s="55" t="s">
        <v>2941</v>
      </c>
    </row>
    <row r="1456" spans="1:10" s="11" customFormat="1" ht="15.75" x14ac:dyDescent="0.25">
      <c r="A1456" s="58">
        <v>1452</v>
      </c>
      <c r="B1456" s="45" t="str">
        <f t="shared" si="22"/>
        <v>50059671I0000016841</v>
      </c>
      <c r="C1456" s="25" t="s">
        <v>1189</v>
      </c>
      <c r="D1456" s="26">
        <v>50059671</v>
      </c>
      <c r="E1456" s="26" t="s">
        <v>2749</v>
      </c>
      <c r="F1456" s="26" t="s">
        <v>6</v>
      </c>
      <c r="G1456" s="27">
        <v>1</v>
      </c>
      <c r="H1456" s="30">
        <v>24581.99</v>
      </c>
      <c r="I1456" s="30">
        <v>24581.99</v>
      </c>
      <c r="J1456" s="55" t="s">
        <v>2940</v>
      </c>
    </row>
    <row r="1457" spans="1:10" s="11" customFormat="1" ht="15.75" x14ac:dyDescent="0.25">
      <c r="A1457" s="58">
        <v>1453</v>
      </c>
      <c r="B1457" s="45" t="str">
        <f t="shared" si="22"/>
        <v>10083190I00000168526</v>
      </c>
      <c r="C1457" s="25" t="s">
        <v>1190</v>
      </c>
      <c r="D1457" s="26">
        <v>10083190</v>
      </c>
      <c r="E1457" s="26" t="s">
        <v>2750</v>
      </c>
      <c r="F1457" s="26" t="s">
        <v>5</v>
      </c>
      <c r="G1457" s="27">
        <v>26</v>
      </c>
      <c r="H1457" s="30">
        <v>475.85</v>
      </c>
      <c r="I1457" s="30">
        <v>12372.1</v>
      </c>
      <c r="J1457" s="55" t="s">
        <v>2941</v>
      </c>
    </row>
    <row r="1458" spans="1:10" s="11" customFormat="1" ht="15.75" x14ac:dyDescent="0.25">
      <c r="A1458" s="58">
        <v>1454</v>
      </c>
      <c r="B1458" s="45" t="str">
        <f t="shared" si="22"/>
        <v>10083230I000001686110</v>
      </c>
      <c r="C1458" s="25" t="s">
        <v>1191</v>
      </c>
      <c r="D1458" s="26">
        <v>10083230</v>
      </c>
      <c r="E1458" s="26" t="s">
        <v>2751</v>
      </c>
      <c r="F1458" s="26" t="s">
        <v>5</v>
      </c>
      <c r="G1458" s="27">
        <v>110</v>
      </c>
      <c r="H1458" s="30">
        <v>229.71</v>
      </c>
      <c r="I1458" s="30">
        <v>25268.1</v>
      </c>
      <c r="J1458" s="55" t="s">
        <v>2941</v>
      </c>
    </row>
    <row r="1459" spans="1:10" s="11" customFormat="1" ht="15.75" x14ac:dyDescent="0.25">
      <c r="A1459" s="58">
        <v>1455</v>
      </c>
      <c r="B1459" s="45" t="str">
        <f t="shared" si="22"/>
        <v>10083200I00000168776</v>
      </c>
      <c r="C1459" s="25" t="s">
        <v>1192</v>
      </c>
      <c r="D1459" s="26">
        <v>10083200</v>
      </c>
      <c r="E1459" s="26" t="s">
        <v>2752</v>
      </c>
      <c r="F1459" s="26" t="s">
        <v>5</v>
      </c>
      <c r="G1459" s="27">
        <v>76</v>
      </c>
      <c r="H1459" s="30">
        <v>506.33</v>
      </c>
      <c r="I1459" s="30">
        <v>38481.08</v>
      </c>
      <c r="J1459" s="55" t="s">
        <v>2941</v>
      </c>
    </row>
    <row r="1460" spans="1:10" s="11" customFormat="1" ht="15.75" x14ac:dyDescent="0.25">
      <c r="A1460" s="58">
        <v>1456</v>
      </c>
      <c r="B1460" s="45" t="str">
        <f t="shared" si="22"/>
        <v>10083200I00000168848</v>
      </c>
      <c r="C1460" s="25" t="s">
        <v>1192</v>
      </c>
      <c r="D1460" s="26">
        <v>10083200</v>
      </c>
      <c r="E1460" s="26" t="s">
        <v>2753</v>
      </c>
      <c r="F1460" s="26" t="s">
        <v>5</v>
      </c>
      <c r="G1460" s="27">
        <v>48</v>
      </c>
      <c r="H1460" s="30">
        <v>234.89</v>
      </c>
      <c r="I1460" s="30">
        <v>11274.72</v>
      </c>
      <c r="J1460" s="55" t="s">
        <v>2941</v>
      </c>
    </row>
    <row r="1461" spans="1:10" s="11" customFormat="1" ht="15.75" x14ac:dyDescent="0.25">
      <c r="A1461" s="58">
        <v>1457</v>
      </c>
      <c r="B1461" s="45" t="str">
        <f t="shared" si="22"/>
        <v>10083231I000001689150</v>
      </c>
      <c r="C1461" s="25" t="s">
        <v>1193</v>
      </c>
      <c r="D1461" s="26">
        <v>10083231</v>
      </c>
      <c r="E1461" s="26" t="s">
        <v>2754</v>
      </c>
      <c r="F1461" s="26" t="s">
        <v>5</v>
      </c>
      <c r="G1461" s="27">
        <v>150</v>
      </c>
      <c r="H1461" s="30">
        <v>730.6</v>
      </c>
      <c r="I1461" s="30">
        <v>109590</v>
      </c>
      <c r="J1461" s="55" t="s">
        <v>2941</v>
      </c>
    </row>
    <row r="1462" spans="1:10" s="11" customFormat="1" ht="15.75" x14ac:dyDescent="0.25">
      <c r="A1462" s="58">
        <v>1458</v>
      </c>
      <c r="B1462" s="45" t="str">
        <f t="shared" si="22"/>
        <v>10083234I00000169022</v>
      </c>
      <c r="C1462" s="25" t="s">
        <v>1194</v>
      </c>
      <c r="D1462" s="26">
        <v>10083234</v>
      </c>
      <c r="E1462" s="26" t="s">
        <v>2755</v>
      </c>
      <c r="F1462" s="26" t="s">
        <v>5</v>
      </c>
      <c r="G1462" s="27">
        <v>22</v>
      </c>
      <c r="H1462" s="30">
        <v>320.75</v>
      </c>
      <c r="I1462" s="30">
        <v>7056.5</v>
      </c>
      <c r="J1462" s="55" t="s">
        <v>2941</v>
      </c>
    </row>
    <row r="1463" spans="1:10" s="11" customFormat="1" ht="15.75" x14ac:dyDescent="0.25">
      <c r="A1463" s="58">
        <v>1459</v>
      </c>
      <c r="B1463" s="45" t="str">
        <f t="shared" si="22"/>
        <v>10083191I0000016912</v>
      </c>
      <c r="C1463" s="25" t="s">
        <v>1195</v>
      </c>
      <c r="D1463" s="26">
        <v>10083191</v>
      </c>
      <c r="E1463" s="26" t="s">
        <v>2756</v>
      </c>
      <c r="F1463" s="26" t="s">
        <v>5</v>
      </c>
      <c r="G1463" s="27">
        <v>2</v>
      </c>
      <c r="H1463" s="30">
        <v>256.55</v>
      </c>
      <c r="I1463" s="30">
        <v>513.1</v>
      </c>
      <c r="J1463" s="55" t="s">
        <v>2941</v>
      </c>
    </row>
    <row r="1464" spans="1:10" s="11" customFormat="1" ht="15.75" x14ac:dyDescent="0.25">
      <c r="A1464" s="58">
        <v>1460</v>
      </c>
      <c r="B1464" s="45" t="str">
        <f t="shared" si="22"/>
        <v>10083382I00000169219</v>
      </c>
      <c r="C1464" s="25" t="s">
        <v>1196</v>
      </c>
      <c r="D1464" s="26">
        <v>10083382</v>
      </c>
      <c r="E1464" s="26" t="s">
        <v>2757</v>
      </c>
      <c r="F1464" s="26" t="s">
        <v>5</v>
      </c>
      <c r="G1464" s="27">
        <v>19</v>
      </c>
      <c r="H1464" s="30">
        <v>72.900000000000006</v>
      </c>
      <c r="I1464" s="30">
        <v>1385.1</v>
      </c>
      <c r="J1464" s="55" t="s">
        <v>2941</v>
      </c>
    </row>
    <row r="1465" spans="1:10" s="11" customFormat="1" ht="15.75" x14ac:dyDescent="0.25">
      <c r="A1465" s="58">
        <v>1461</v>
      </c>
      <c r="B1465" s="45" t="str">
        <f t="shared" si="22"/>
        <v>10083394I000001693200</v>
      </c>
      <c r="C1465" s="25" t="s">
        <v>1197</v>
      </c>
      <c r="D1465" s="26">
        <v>10083394</v>
      </c>
      <c r="E1465" s="26" t="s">
        <v>2758</v>
      </c>
      <c r="F1465" s="26" t="s">
        <v>5</v>
      </c>
      <c r="G1465" s="27">
        <v>200</v>
      </c>
      <c r="H1465" s="30">
        <v>30.5</v>
      </c>
      <c r="I1465" s="30">
        <v>6100</v>
      </c>
      <c r="J1465" s="55" t="s">
        <v>2941</v>
      </c>
    </row>
    <row r="1466" spans="1:10" s="11" customFormat="1" ht="15.75" x14ac:dyDescent="0.25">
      <c r="A1466" s="58">
        <v>1462</v>
      </c>
      <c r="B1466" s="45" t="str">
        <f t="shared" si="22"/>
        <v>10083558I0000016944</v>
      </c>
      <c r="C1466" s="25" t="s">
        <v>1198</v>
      </c>
      <c r="D1466" s="26">
        <v>10083558</v>
      </c>
      <c r="E1466" s="26" t="s">
        <v>2759</v>
      </c>
      <c r="F1466" s="26" t="s">
        <v>5</v>
      </c>
      <c r="G1466" s="27">
        <v>4</v>
      </c>
      <c r="H1466" s="30">
        <v>39.03</v>
      </c>
      <c r="I1466" s="30">
        <v>156.12</v>
      </c>
      <c r="J1466" s="55" t="s">
        <v>2941</v>
      </c>
    </row>
    <row r="1467" spans="1:10" s="11" customFormat="1" ht="15.75" x14ac:dyDescent="0.25">
      <c r="A1467" s="58">
        <v>1463</v>
      </c>
      <c r="B1467" s="45" t="str">
        <f t="shared" si="22"/>
        <v>10083561I00000169537</v>
      </c>
      <c r="C1467" s="25" t="s">
        <v>1199</v>
      </c>
      <c r="D1467" s="26">
        <v>10083561</v>
      </c>
      <c r="E1467" s="26" t="s">
        <v>2760</v>
      </c>
      <c r="F1467" s="26" t="s">
        <v>5</v>
      </c>
      <c r="G1467" s="27">
        <v>37</v>
      </c>
      <c r="H1467" s="30">
        <v>89.52</v>
      </c>
      <c r="I1467" s="30">
        <v>3312.24</v>
      </c>
      <c r="J1467" s="55" t="s">
        <v>2941</v>
      </c>
    </row>
    <row r="1468" spans="1:10" s="11" customFormat="1" ht="15.75" x14ac:dyDescent="0.25">
      <c r="A1468" s="58">
        <v>1464</v>
      </c>
      <c r="B1468" s="45" t="str">
        <f t="shared" si="22"/>
        <v>10083573I00000169621</v>
      </c>
      <c r="C1468" s="25" t="s">
        <v>1200</v>
      </c>
      <c r="D1468" s="26">
        <v>10083573</v>
      </c>
      <c r="E1468" s="26" t="s">
        <v>2761</v>
      </c>
      <c r="F1468" s="26" t="s">
        <v>5</v>
      </c>
      <c r="G1468" s="27">
        <v>21</v>
      </c>
      <c r="H1468" s="30">
        <v>47.79</v>
      </c>
      <c r="I1468" s="30">
        <v>1003.59</v>
      </c>
      <c r="J1468" s="55" t="s">
        <v>2941</v>
      </c>
    </row>
    <row r="1469" spans="1:10" s="11" customFormat="1" ht="15.75" x14ac:dyDescent="0.25">
      <c r="A1469" s="58">
        <v>1465</v>
      </c>
      <c r="B1469" s="45" t="str">
        <f t="shared" si="22"/>
        <v>50061429I000001697420</v>
      </c>
      <c r="C1469" s="25" t="s">
        <v>1201</v>
      </c>
      <c r="D1469" s="26">
        <v>50061429</v>
      </c>
      <c r="E1469" s="26" t="s">
        <v>2762</v>
      </c>
      <c r="F1469" s="26" t="s">
        <v>5</v>
      </c>
      <c r="G1469" s="27">
        <v>420</v>
      </c>
      <c r="H1469" s="30">
        <v>1.46</v>
      </c>
      <c r="I1469" s="30">
        <v>613.20000000000005</v>
      </c>
      <c r="J1469" s="55" t="s">
        <v>2941</v>
      </c>
    </row>
    <row r="1470" spans="1:10" s="11" customFormat="1" ht="15.75" x14ac:dyDescent="0.25">
      <c r="A1470" s="58">
        <v>1466</v>
      </c>
      <c r="B1470" s="45" t="str">
        <f t="shared" si="22"/>
        <v>50057924I0000017011</v>
      </c>
      <c r="C1470" s="25" t="s">
        <v>1202</v>
      </c>
      <c r="D1470" s="26">
        <v>50057924</v>
      </c>
      <c r="E1470" s="26" t="s">
        <v>2763</v>
      </c>
      <c r="F1470" s="26" t="s">
        <v>5</v>
      </c>
      <c r="G1470" s="27">
        <v>1</v>
      </c>
      <c r="H1470" s="30">
        <v>4949.78</v>
      </c>
      <c r="I1470" s="30">
        <v>4949.78</v>
      </c>
      <c r="J1470" s="55" t="s">
        <v>2940</v>
      </c>
    </row>
    <row r="1471" spans="1:10" s="11" customFormat="1" ht="15.75" x14ac:dyDescent="0.25">
      <c r="A1471" s="58">
        <v>1467</v>
      </c>
      <c r="B1471" s="45" t="str">
        <f t="shared" si="22"/>
        <v>50058184I0000017022</v>
      </c>
      <c r="C1471" s="25" t="s">
        <v>1203</v>
      </c>
      <c r="D1471" s="26">
        <v>50058184</v>
      </c>
      <c r="E1471" s="26" t="s">
        <v>2764</v>
      </c>
      <c r="F1471" s="26" t="s">
        <v>5</v>
      </c>
      <c r="G1471" s="27">
        <v>2</v>
      </c>
      <c r="H1471" s="30">
        <v>4929.16</v>
      </c>
      <c r="I1471" s="30">
        <v>9858.32</v>
      </c>
      <c r="J1471" s="55" t="s">
        <v>2940</v>
      </c>
    </row>
    <row r="1472" spans="1:10" s="11" customFormat="1" ht="15.75" x14ac:dyDescent="0.25">
      <c r="A1472" s="58">
        <v>1468</v>
      </c>
      <c r="B1472" s="45" t="str">
        <f t="shared" si="22"/>
        <v>10082801I0000017030,245</v>
      </c>
      <c r="C1472" s="25" t="s">
        <v>1204</v>
      </c>
      <c r="D1472" s="26">
        <v>10082801</v>
      </c>
      <c r="E1472" s="26" t="s">
        <v>2765</v>
      </c>
      <c r="F1472" s="26" t="s">
        <v>10</v>
      </c>
      <c r="G1472" s="27">
        <v>0.245</v>
      </c>
      <c r="H1472" s="30">
        <v>24198.81</v>
      </c>
      <c r="I1472" s="30">
        <v>5928.71</v>
      </c>
      <c r="J1472" s="55" t="s">
        <v>2941</v>
      </c>
    </row>
    <row r="1473" spans="1:10" s="11" customFormat="1" ht="15.75" customHeight="1" x14ac:dyDescent="0.25">
      <c r="A1473" s="58">
        <v>1469</v>
      </c>
      <c r="B1473" s="45" t="str">
        <f t="shared" si="22"/>
        <v>10086427I000001710144</v>
      </c>
      <c r="C1473" s="25" t="s">
        <v>1205</v>
      </c>
      <c r="D1473" s="26">
        <v>10086427</v>
      </c>
      <c r="E1473" s="26" t="s">
        <v>2766</v>
      </c>
      <c r="F1473" s="26" t="s">
        <v>5</v>
      </c>
      <c r="G1473" s="27">
        <v>144</v>
      </c>
      <c r="H1473" s="30">
        <v>61.64</v>
      </c>
      <c r="I1473" s="30">
        <v>8876.16</v>
      </c>
      <c r="J1473" s="55" t="s">
        <v>2940</v>
      </c>
    </row>
    <row r="1474" spans="1:10" s="11" customFormat="1" ht="15.75" x14ac:dyDescent="0.25">
      <c r="A1474" s="58">
        <v>1470</v>
      </c>
      <c r="B1474" s="45" t="str">
        <f t="shared" si="22"/>
        <v>10086369I0000017118</v>
      </c>
      <c r="C1474" s="25" t="s">
        <v>1206</v>
      </c>
      <c r="D1474" s="26">
        <v>10086369</v>
      </c>
      <c r="E1474" s="26" t="s">
        <v>2767</v>
      </c>
      <c r="F1474" s="26" t="s">
        <v>5</v>
      </c>
      <c r="G1474" s="27">
        <v>8</v>
      </c>
      <c r="H1474" s="30">
        <v>41.54</v>
      </c>
      <c r="I1474" s="30">
        <v>332.32</v>
      </c>
      <c r="J1474" s="55" t="s">
        <v>2940</v>
      </c>
    </row>
    <row r="1475" spans="1:10" s="11" customFormat="1" ht="15.75" x14ac:dyDescent="0.25">
      <c r="A1475" s="58">
        <v>1471</v>
      </c>
      <c r="B1475" s="45" t="str">
        <f t="shared" si="22"/>
        <v>10085131I00000171216</v>
      </c>
      <c r="C1475" s="25" t="s">
        <v>1207</v>
      </c>
      <c r="D1475" s="26">
        <v>10085131</v>
      </c>
      <c r="E1475" s="26" t="s">
        <v>2768</v>
      </c>
      <c r="F1475" s="26" t="s">
        <v>5</v>
      </c>
      <c r="G1475" s="27">
        <v>16</v>
      </c>
      <c r="H1475" s="30">
        <v>40.4</v>
      </c>
      <c r="I1475" s="30">
        <v>646.4</v>
      </c>
      <c r="J1475" s="55" t="s">
        <v>2940</v>
      </c>
    </row>
    <row r="1476" spans="1:10" s="11" customFormat="1" ht="15.75" x14ac:dyDescent="0.25">
      <c r="A1476" s="58">
        <v>1472</v>
      </c>
      <c r="B1476" s="45" t="str">
        <f t="shared" si="22"/>
        <v>50059338I0000017131</v>
      </c>
      <c r="C1476" s="25" t="s">
        <v>1208</v>
      </c>
      <c r="D1476" s="26">
        <v>50059338</v>
      </c>
      <c r="E1476" s="26" t="s">
        <v>2769</v>
      </c>
      <c r="F1476" s="26" t="s">
        <v>6</v>
      </c>
      <c r="G1476" s="27">
        <v>1</v>
      </c>
      <c r="H1476" s="30">
        <v>32621.41</v>
      </c>
      <c r="I1476" s="30">
        <v>32621.41</v>
      </c>
      <c r="J1476" s="55" t="s">
        <v>2940</v>
      </c>
    </row>
    <row r="1477" spans="1:10" s="11" customFormat="1" ht="15.75" x14ac:dyDescent="0.25">
      <c r="A1477" s="58">
        <v>1473</v>
      </c>
      <c r="B1477" s="45" t="str">
        <f t="shared" si="22"/>
        <v>10083023I00000171550</v>
      </c>
      <c r="C1477" s="25" t="s">
        <v>1209</v>
      </c>
      <c r="D1477" s="26">
        <v>10083023</v>
      </c>
      <c r="E1477" s="26" t="s">
        <v>2770</v>
      </c>
      <c r="F1477" s="26" t="s">
        <v>12</v>
      </c>
      <c r="G1477" s="27">
        <v>50</v>
      </c>
      <c r="H1477" s="30">
        <v>16.5</v>
      </c>
      <c r="I1477" s="30">
        <v>825</v>
      </c>
      <c r="J1477" s="55" t="s">
        <v>2941</v>
      </c>
    </row>
    <row r="1478" spans="1:10" s="11" customFormat="1" ht="15.75" x14ac:dyDescent="0.25">
      <c r="A1478" s="58">
        <v>1474</v>
      </c>
      <c r="B1478" s="45" t="str">
        <f t="shared" ref="B1478:B1541" si="23">CONCATENATE(D1478,E1478,G1478)</f>
        <v>10083031I00000171624</v>
      </c>
      <c r="C1478" s="25" t="s">
        <v>1210</v>
      </c>
      <c r="D1478" s="26">
        <v>10083031</v>
      </c>
      <c r="E1478" s="26" t="s">
        <v>2771</v>
      </c>
      <c r="F1478" s="26" t="s">
        <v>12</v>
      </c>
      <c r="G1478" s="27">
        <v>24</v>
      </c>
      <c r="H1478" s="30">
        <v>29.85</v>
      </c>
      <c r="I1478" s="30">
        <v>716.4</v>
      </c>
      <c r="J1478" s="55" t="s">
        <v>2941</v>
      </c>
    </row>
    <row r="1479" spans="1:10" s="11" customFormat="1" ht="15.75" x14ac:dyDescent="0.25">
      <c r="A1479" s="58">
        <v>1475</v>
      </c>
      <c r="B1479" s="45" t="str">
        <f t="shared" si="23"/>
        <v>10083020I000001717554</v>
      </c>
      <c r="C1479" s="25" t="s">
        <v>1211</v>
      </c>
      <c r="D1479" s="26">
        <v>10083020</v>
      </c>
      <c r="E1479" s="26" t="s">
        <v>2772</v>
      </c>
      <c r="F1479" s="26" t="s">
        <v>12</v>
      </c>
      <c r="G1479" s="27">
        <v>554</v>
      </c>
      <c r="H1479" s="30">
        <v>29.85</v>
      </c>
      <c r="I1479" s="30">
        <v>16536.900000000001</v>
      </c>
      <c r="J1479" s="55" t="s">
        <v>2941</v>
      </c>
    </row>
    <row r="1480" spans="1:10" s="11" customFormat="1" ht="15.75" x14ac:dyDescent="0.25">
      <c r="A1480" s="58">
        <v>1476</v>
      </c>
      <c r="B1480" s="45" t="str">
        <f t="shared" si="23"/>
        <v>50061427I0000017182</v>
      </c>
      <c r="C1480" s="25" t="s">
        <v>1212</v>
      </c>
      <c r="D1480" s="26">
        <v>50061427</v>
      </c>
      <c r="E1480" s="26" t="s">
        <v>2773</v>
      </c>
      <c r="F1480" s="26" t="s">
        <v>5</v>
      </c>
      <c r="G1480" s="27">
        <v>2</v>
      </c>
      <c r="H1480" s="30">
        <v>33.369999999999997</v>
      </c>
      <c r="I1480" s="30">
        <v>66.739999999999995</v>
      </c>
      <c r="J1480" s="55" t="s">
        <v>2941</v>
      </c>
    </row>
    <row r="1481" spans="1:10" s="11" customFormat="1" ht="15.75" x14ac:dyDescent="0.25">
      <c r="A1481" s="58">
        <v>1477</v>
      </c>
      <c r="B1481" s="45" t="str">
        <f t="shared" si="23"/>
        <v>10083744I0000017191</v>
      </c>
      <c r="C1481" s="25" t="s">
        <v>1213</v>
      </c>
      <c r="D1481" s="26">
        <v>10083744</v>
      </c>
      <c r="E1481" s="26" t="s">
        <v>2774</v>
      </c>
      <c r="F1481" s="26" t="s">
        <v>5</v>
      </c>
      <c r="G1481" s="27">
        <v>1</v>
      </c>
      <c r="H1481" s="30">
        <v>179.24</v>
      </c>
      <c r="I1481" s="30">
        <v>179.24</v>
      </c>
      <c r="J1481" s="55" t="s">
        <v>2941</v>
      </c>
    </row>
    <row r="1482" spans="1:10" s="11" customFormat="1" ht="15.75" x14ac:dyDescent="0.25">
      <c r="A1482" s="58">
        <v>1478</v>
      </c>
      <c r="B1482" s="45" t="str">
        <f t="shared" si="23"/>
        <v>10083745I0000017201</v>
      </c>
      <c r="C1482" s="25" t="s">
        <v>1214</v>
      </c>
      <c r="D1482" s="26">
        <v>10083745</v>
      </c>
      <c r="E1482" s="26" t="s">
        <v>2775</v>
      </c>
      <c r="F1482" s="26" t="s">
        <v>5</v>
      </c>
      <c r="G1482" s="27">
        <v>1</v>
      </c>
      <c r="H1482" s="30">
        <v>9.17</v>
      </c>
      <c r="I1482" s="30">
        <v>9.17</v>
      </c>
      <c r="J1482" s="55" t="s">
        <v>2941</v>
      </c>
    </row>
    <row r="1483" spans="1:10" s="11" customFormat="1" ht="15.75" x14ac:dyDescent="0.25">
      <c r="A1483" s="58">
        <v>1479</v>
      </c>
      <c r="B1483" s="45" t="str">
        <f t="shared" si="23"/>
        <v>10083601I00000172150</v>
      </c>
      <c r="C1483" s="25" t="s">
        <v>1215</v>
      </c>
      <c r="D1483" s="26">
        <v>10083601</v>
      </c>
      <c r="E1483" s="26" t="s">
        <v>2776</v>
      </c>
      <c r="F1483" s="26" t="s">
        <v>5</v>
      </c>
      <c r="G1483" s="27">
        <v>50</v>
      </c>
      <c r="H1483" s="30">
        <v>5.95</v>
      </c>
      <c r="I1483" s="30">
        <v>297.5</v>
      </c>
      <c r="J1483" s="55" t="s">
        <v>2941</v>
      </c>
    </row>
    <row r="1484" spans="1:10" s="11" customFormat="1" ht="15.75" x14ac:dyDescent="0.25">
      <c r="A1484" s="58">
        <v>1480</v>
      </c>
      <c r="B1484" s="45" t="str">
        <f t="shared" si="23"/>
        <v>50059304I0000017224</v>
      </c>
      <c r="C1484" s="25" t="s">
        <v>1216</v>
      </c>
      <c r="D1484" s="26">
        <v>50059304</v>
      </c>
      <c r="E1484" s="26" t="s">
        <v>2777</v>
      </c>
      <c r="F1484" s="26" t="s">
        <v>6</v>
      </c>
      <c r="G1484" s="27">
        <v>4</v>
      </c>
      <c r="H1484" s="30">
        <v>63321.58</v>
      </c>
      <c r="I1484" s="30">
        <v>253286.32</v>
      </c>
      <c r="J1484" s="55" t="s">
        <v>2940</v>
      </c>
    </row>
    <row r="1485" spans="1:10" s="11" customFormat="1" ht="15.75" x14ac:dyDescent="0.25">
      <c r="A1485" s="58">
        <v>1481</v>
      </c>
      <c r="B1485" s="45" t="str">
        <f t="shared" si="23"/>
        <v>50057806I00000172310</v>
      </c>
      <c r="C1485" s="25" t="s">
        <v>1217</v>
      </c>
      <c r="D1485" s="26">
        <v>50057806</v>
      </c>
      <c r="E1485" s="26" t="s">
        <v>2778</v>
      </c>
      <c r="F1485" s="26" t="s">
        <v>5</v>
      </c>
      <c r="G1485" s="27">
        <v>10</v>
      </c>
      <c r="H1485" s="30">
        <v>15786.66</v>
      </c>
      <c r="I1485" s="30">
        <v>157866.6</v>
      </c>
      <c r="J1485" s="55" t="s">
        <v>2943</v>
      </c>
    </row>
    <row r="1486" spans="1:10" s="11" customFormat="1" ht="15.75" x14ac:dyDescent="0.25">
      <c r="A1486" s="58">
        <v>1482</v>
      </c>
      <c r="B1486" s="45" t="str">
        <f t="shared" si="23"/>
        <v>50057476I0000017241</v>
      </c>
      <c r="C1486" s="25" t="s">
        <v>1218</v>
      </c>
      <c r="D1486" s="26">
        <v>50057476</v>
      </c>
      <c r="E1486" s="26" t="s">
        <v>2779</v>
      </c>
      <c r="F1486" s="26" t="s">
        <v>5</v>
      </c>
      <c r="G1486" s="27">
        <v>1</v>
      </c>
      <c r="H1486" s="30">
        <v>1213.54</v>
      </c>
      <c r="I1486" s="30">
        <v>1213.54</v>
      </c>
      <c r="J1486" s="55" t="s">
        <v>2943</v>
      </c>
    </row>
    <row r="1487" spans="1:10" s="11" customFormat="1" ht="15.75" x14ac:dyDescent="0.25">
      <c r="A1487" s="58">
        <v>1483</v>
      </c>
      <c r="B1487" s="45" t="str">
        <f t="shared" si="23"/>
        <v>50058197I0000017252</v>
      </c>
      <c r="C1487" s="25" t="s">
        <v>1219</v>
      </c>
      <c r="D1487" s="26">
        <v>50058197</v>
      </c>
      <c r="E1487" s="26" t="s">
        <v>2780</v>
      </c>
      <c r="F1487" s="26" t="s">
        <v>5</v>
      </c>
      <c r="G1487" s="27">
        <v>2</v>
      </c>
      <c r="H1487" s="30">
        <v>21809.16</v>
      </c>
      <c r="I1487" s="30">
        <v>43618.32</v>
      </c>
      <c r="J1487" s="55" t="s">
        <v>2940</v>
      </c>
    </row>
    <row r="1488" spans="1:10" s="11" customFormat="1" ht="15.75" x14ac:dyDescent="0.25">
      <c r="A1488" s="58">
        <v>1484</v>
      </c>
      <c r="B1488" s="45" t="str">
        <f t="shared" si="23"/>
        <v>50058193I0000017262</v>
      </c>
      <c r="C1488" s="25" t="s">
        <v>1220</v>
      </c>
      <c r="D1488" s="26">
        <v>50058193</v>
      </c>
      <c r="E1488" s="26" t="s">
        <v>2781</v>
      </c>
      <c r="F1488" s="26" t="s">
        <v>5</v>
      </c>
      <c r="G1488" s="27">
        <v>2</v>
      </c>
      <c r="H1488" s="30">
        <v>15106.18</v>
      </c>
      <c r="I1488" s="30">
        <v>30212.36</v>
      </c>
      <c r="J1488" s="55" t="s">
        <v>2940</v>
      </c>
    </row>
    <row r="1489" spans="1:10" s="11" customFormat="1" ht="15.75" x14ac:dyDescent="0.25">
      <c r="A1489" s="58">
        <v>1485</v>
      </c>
      <c r="B1489" s="45" t="str">
        <f t="shared" si="23"/>
        <v>50058177I0000017271</v>
      </c>
      <c r="C1489" s="25" t="s">
        <v>1221</v>
      </c>
      <c r="D1489" s="26">
        <v>50058177</v>
      </c>
      <c r="E1489" s="26" t="s">
        <v>2782</v>
      </c>
      <c r="F1489" s="26" t="s">
        <v>5</v>
      </c>
      <c r="G1489" s="27">
        <v>1</v>
      </c>
      <c r="H1489" s="30">
        <v>2730.01</v>
      </c>
      <c r="I1489" s="30">
        <v>2730.01</v>
      </c>
      <c r="J1489" s="55" t="s">
        <v>2940</v>
      </c>
    </row>
    <row r="1490" spans="1:10" s="11" customFormat="1" ht="15.75" x14ac:dyDescent="0.25">
      <c r="A1490" s="58">
        <v>1486</v>
      </c>
      <c r="B1490" s="45" t="str">
        <f t="shared" si="23"/>
        <v>50059342I0000017288</v>
      </c>
      <c r="C1490" s="25" t="s">
        <v>1222</v>
      </c>
      <c r="D1490" s="26">
        <v>50059342</v>
      </c>
      <c r="E1490" s="26" t="s">
        <v>2783</v>
      </c>
      <c r="F1490" s="26" t="s">
        <v>6</v>
      </c>
      <c r="G1490" s="27">
        <v>8</v>
      </c>
      <c r="H1490" s="30">
        <v>53120.82</v>
      </c>
      <c r="I1490" s="30">
        <v>424966.56</v>
      </c>
      <c r="J1490" s="55" t="s">
        <v>2940</v>
      </c>
    </row>
    <row r="1491" spans="1:10" s="11" customFormat="1" ht="15.75" x14ac:dyDescent="0.25">
      <c r="A1491" s="58">
        <v>1487</v>
      </c>
      <c r="B1491" s="45" t="str">
        <f t="shared" si="23"/>
        <v>50057088I0000017301</v>
      </c>
      <c r="C1491" s="25" t="s">
        <v>1223</v>
      </c>
      <c r="D1491" s="26">
        <v>50057088</v>
      </c>
      <c r="E1491" s="26" t="s">
        <v>2784</v>
      </c>
      <c r="F1491" s="26" t="s">
        <v>5</v>
      </c>
      <c r="G1491" s="27">
        <v>1</v>
      </c>
      <c r="H1491" s="30">
        <v>530488.49</v>
      </c>
      <c r="I1491" s="30">
        <v>530488.49</v>
      </c>
      <c r="J1491" s="55" t="s">
        <v>2942</v>
      </c>
    </row>
    <row r="1492" spans="1:10" s="11" customFormat="1" ht="15.75" x14ac:dyDescent="0.25">
      <c r="A1492" s="58">
        <v>1488</v>
      </c>
      <c r="B1492" s="45" t="str">
        <f t="shared" si="23"/>
        <v>50057088I0000017311</v>
      </c>
      <c r="C1492" s="25" t="s">
        <v>1223</v>
      </c>
      <c r="D1492" s="26">
        <v>50057088</v>
      </c>
      <c r="E1492" s="26" t="s">
        <v>2785</v>
      </c>
      <c r="F1492" s="26" t="s">
        <v>5</v>
      </c>
      <c r="G1492" s="27">
        <v>1</v>
      </c>
      <c r="H1492" s="30">
        <v>530488.49</v>
      </c>
      <c r="I1492" s="30">
        <v>530488.49</v>
      </c>
      <c r="J1492" s="55" t="s">
        <v>2942</v>
      </c>
    </row>
    <row r="1493" spans="1:10" s="11" customFormat="1" ht="15.75" x14ac:dyDescent="0.25">
      <c r="A1493" s="58">
        <v>1489</v>
      </c>
      <c r="B1493" s="45" t="str">
        <f t="shared" si="23"/>
        <v>50062162I00000173210</v>
      </c>
      <c r="C1493" s="25" t="s">
        <v>1224</v>
      </c>
      <c r="D1493" s="26">
        <v>50062162</v>
      </c>
      <c r="E1493" s="26" t="s">
        <v>2786</v>
      </c>
      <c r="F1493" s="26" t="s">
        <v>5</v>
      </c>
      <c r="G1493" s="27">
        <v>10</v>
      </c>
      <c r="H1493" s="30">
        <v>13435.81</v>
      </c>
      <c r="I1493" s="30">
        <v>134358.1</v>
      </c>
      <c r="J1493" s="55" t="s">
        <v>2941</v>
      </c>
    </row>
    <row r="1494" spans="1:10" s="11" customFormat="1" ht="15.75" x14ac:dyDescent="0.25">
      <c r="A1494" s="58">
        <v>1490</v>
      </c>
      <c r="B1494" s="45" t="str">
        <f t="shared" si="23"/>
        <v>10090775I00000173330</v>
      </c>
      <c r="C1494" s="25" t="s">
        <v>1225</v>
      </c>
      <c r="D1494" s="26">
        <v>10090775</v>
      </c>
      <c r="E1494" s="26" t="s">
        <v>2787</v>
      </c>
      <c r="F1494" s="26" t="s">
        <v>5</v>
      </c>
      <c r="G1494" s="27">
        <v>30</v>
      </c>
      <c r="H1494" s="30">
        <v>569.65</v>
      </c>
      <c r="I1494" s="30">
        <v>17089.5</v>
      </c>
      <c r="J1494" s="55" t="s">
        <v>2941</v>
      </c>
    </row>
    <row r="1495" spans="1:10" s="11" customFormat="1" ht="15.75" x14ac:dyDescent="0.25">
      <c r="A1495" s="58">
        <v>1491</v>
      </c>
      <c r="B1495" s="45" t="str">
        <f t="shared" si="23"/>
        <v>30014394I0000017342</v>
      </c>
      <c r="C1495" s="25" t="s">
        <v>1226</v>
      </c>
      <c r="D1495" s="26">
        <v>30014394</v>
      </c>
      <c r="E1495" s="26" t="s">
        <v>2788</v>
      </c>
      <c r="F1495" s="26" t="s">
        <v>5</v>
      </c>
      <c r="G1495" s="27">
        <v>2</v>
      </c>
      <c r="H1495" s="30">
        <v>1198.22</v>
      </c>
      <c r="I1495" s="30">
        <v>2396.44</v>
      </c>
      <c r="J1495" s="55" t="s">
        <v>2941</v>
      </c>
    </row>
    <row r="1496" spans="1:10" s="11" customFormat="1" ht="15.75" x14ac:dyDescent="0.25">
      <c r="A1496" s="58">
        <v>1492</v>
      </c>
      <c r="B1496" s="45" t="str">
        <f t="shared" si="23"/>
        <v>50062769I0000017351</v>
      </c>
      <c r="C1496" s="25" t="s">
        <v>1227</v>
      </c>
      <c r="D1496" s="26">
        <v>50062769</v>
      </c>
      <c r="E1496" s="26" t="s">
        <v>2789</v>
      </c>
      <c r="F1496" s="26" t="s">
        <v>5</v>
      </c>
      <c r="G1496" s="27">
        <v>1</v>
      </c>
      <c r="H1496" s="30">
        <v>514.78</v>
      </c>
      <c r="I1496" s="30">
        <v>514.78</v>
      </c>
      <c r="J1496" s="55" t="s">
        <v>2941</v>
      </c>
    </row>
    <row r="1497" spans="1:10" s="11" customFormat="1" ht="15.75" x14ac:dyDescent="0.25">
      <c r="A1497" s="58">
        <v>1493</v>
      </c>
      <c r="B1497" s="45" t="str">
        <f t="shared" si="23"/>
        <v>50059655I0000017361</v>
      </c>
      <c r="C1497" s="25" t="s">
        <v>1228</v>
      </c>
      <c r="D1497" s="26">
        <v>50059655</v>
      </c>
      <c r="E1497" s="26" t="s">
        <v>2790</v>
      </c>
      <c r="F1497" s="26" t="s">
        <v>5</v>
      </c>
      <c r="G1497" s="27">
        <v>1</v>
      </c>
      <c r="H1497" s="30">
        <v>6590.16</v>
      </c>
      <c r="I1497" s="30">
        <v>6590.16</v>
      </c>
      <c r="J1497" s="55" t="s">
        <v>2940</v>
      </c>
    </row>
    <row r="1498" spans="1:10" s="11" customFormat="1" ht="15.75" x14ac:dyDescent="0.25">
      <c r="A1498" s="58">
        <v>1494</v>
      </c>
      <c r="B1498" s="45" t="str">
        <f t="shared" si="23"/>
        <v>50059694I0000017372</v>
      </c>
      <c r="C1498" s="25" t="s">
        <v>1229</v>
      </c>
      <c r="D1498" s="26">
        <v>50059694</v>
      </c>
      <c r="E1498" s="26" t="s">
        <v>2791</v>
      </c>
      <c r="F1498" s="26" t="s">
        <v>6</v>
      </c>
      <c r="G1498" s="27">
        <v>2</v>
      </c>
      <c r="H1498" s="30">
        <v>250695.08</v>
      </c>
      <c r="I1498" s="30">
        <v>501390.16</v>
      </c>
      <c r="J1498" s="55" t="s">
        <v>2940</v>
      </c>
    </row>
    <row r="1499" spans="1:10" s="11" customFormat="1" ht="15.75" x14ac:dyDescent="0.25">
      <c r="A1499" s="58">
        <v>1495</v>
      </c>
      <c r="B1499" s="45" t="str">
        <f t="shared" si="23"/>
        <v>10082929I0000017380,165</v>
      </c>
      <c r="C1499" s="25" t="s">
        <v>1230</v>
      </c>
      <c r="D1499" s="26">
        <v>10082929</v>
      </c>
      <c r="E1499" s="26" t="s">
        <v>2792</v>
      </c>
      <c r="F1499" s="26" t="s">
        <v>10</v>
      </c>
      <c r="G1499" s="27">
        <v>0.16500000000000001</v>
      </c>
      <c r="H1499" s="30">
        <v>54626.84</v>
      </c>
      <c r="I1499" s="30">
        <v>9013.43</v>
      </c>
      <c r="J1499" s="55" t="s">
        <v>2941</v>
      </c>
    </row>
    <row r="1500" spans="1:10" s="11" customFormat="1" ht="15.75" x14ac:dyDescent="0.25">
      <c r="A1500" s="58">
        <v>1496</v>
      </c>
      <c r="B1500" s="45" t="str">
        <f t="shared" si="23"/>
        <v>10082929I0000017390,12</v>
      </c>
      <c r="C1500" s="25" t="s">
        <v>1230</v>
      </c>
      <c r="D1500" s="26">
        <v>10082929</v>
      </c>
      <c r="E1500" s="26" t="s">
        <v>2793</v>
      </c>
      <c r="F1500" s="26" t="s">
        <v>10</v>
      </c>
      <c r="G1500" s="27">
        <v>0.12</v>
      </c>
      <c r="H1500" s="30">
        <v>54626.8</v>
      </c>
      <c r="I1500" s="30">
        <v>6555.22</v>
      </c>
      <c r="J1500" s="55" t="s">
        <v>2941</v>
      </c>
    </row>
    <row r="1501" spans="1:10" s="11" customFormat="1" ht="15.75" x14ac:dyDescent="0.25">
      <c r="A1501" s="58">
        <v>1497</v>
      </c>
      <c r="B1501" s="45" t="str">
        <f t="shared" si="23"/>
        <v>50057807I0000017416</v>
      </c>
      <c r="C1501" s="25" t="s">
        <v>1231</v>
      </c>
      <c r="D1501" s="26">
        <v>50057807</v>
      </c>
      <c r="E1501" s="26" t="s">
        <v>2794</v>
      </c>
      <c r="F1501" s="26" t="s">
        <v>5</v>
      </c>
      <c r="G1501" s="27">
        <v>6</v>
      </c>
      <c r="H1501" s="30">
        <v>16434.34</v>
      </c>
      <c r="I1501" s="30">
        <v>98606.04</v>
      </c>
      <c r="J1501" s="55" t="s">
        <v>2943</v>
      </c>
    </row>
    <row r="1502" spans="1:10" s="11" customFormat="1" ht="15.75" x14ac:dyDescent="0.25">
      <c r="A1502" s="58">
        <v>1498</v>
      </c>
      <c r="B1502" s="45" t="str">
        <f t="shared" si="23"/>
        <v>50059758I0000017442</v>
      </c>
      <c r="C1502" s="25" t="s">
        <v>1232</v>
      </c>
      <c r="D1502" s="26">
        <v>50059758</v>
      </c>
      <c r="E1502" s="26" t="s">
        <v>2795</v>
      </c>
      <c r="F1502" s="26" t="s">
        <v>6</v>
      </c>
      <c r="G1502" s="27">
        <v>2</v>
      </c>
      <c r="H1502" s="30">
        <v>4511.84</v>
      </c>
      <c r="I1502" s="30">
        <v>9023.68</v>
      </c>
      <c r="J1502" s="55" t="s">
        <v>2940</v>
      </c>
    </row>
    <row r="1503" spans="1:10" s="11" customFormat="1" ht="15.75" x14ac:dyDescent="0.25">
      <c r="A1503" s="58">
        <v>1499</v>
      </c>
      <c r="B1503" s="45" t="str">
        <f t="shared" si="23"/>
        <v>50064762I0000017463</v>
      </c>
      <c r="C1503" s="25" t="s">
        <v>1233</v>
      </c>
      <c r="D1503" s="26">
        <v>50064762</v>
      </c>
      <c r="E1503" s="26" t="s">
        <v>2796</v>
      </c>
      <c r="F1503" s="26" t="s">
        <v>6</v>
      </c>
      <c r="G1503" s="27">
        <v>3</v>
      </c>
      <c r="H1503" s="30">
        <v>3115.91</v>
      </c>
      <c r="I1503" s="30">
        <v>9347.73</v>
      </c>
      <c r="J1503" s="55" t="s">
        <v>2940</v>
      </c>
    </row>
    <row r="1504" spans="1:10" s="11" customFormat="1" ht="15.75" x14ac:dyDescent="0.25">
      <c r="A1504" s="58">
        <v>1500</v>
      </c>
      <c r="B1504" s="45" t="str">
        <f t="shared" si="23"/>
        <v>50064763I0000017472</v>
      </c>
      <c r="C1504" s="25" t="s">
        <v>1234</v>
      </c>
      <c r="D1504" s="26">
        <v>50064763</v>
      </c>
      <c r="E1504" s="26" t="s">
        <v>2797</v>
      </c>
      <c r="F1504" s="26" t="s">
        <v>6</v>
      </c>
      <c r="G1504" s="27">
        <v>2</v>
      </c>
      <c r="H1504" s="30">
        <v>6294.14</v>
      </c>
      <c r="I1504" s="30">
        <v>12588.28</v>
      </c>
      <c r="J1504" s="55" t="s">
        <v>2940</v>
      </c>
    </row>
    <row r="1505" spans="1:10" s="11" customFormat="1" ht="15.75" x14ac:dyDescent="0.25">
      <c r="A1505" s="58">
        <v>1501</v>
      </c>
      <c r="B1505" s="45" t="str">
        <f t="shared" si="23"/>
        <v>50065449I0000017487</v>
      </c>
      <c r="C1505" s="25" t="s">
        <v>1235</v>
      </c>
      <c r="D1505" s="26">
        <v>50065449</v>
      </c>
      <c r="E1505" s="26" t="s">
        <v>2798</v>
      </c>
      <c r="F1505" s="26" t="s">
        <v>6</v>
      </c>
      <c r="G1505" s="27">
        <v>7</v>
      </c>
      <c r="H1505" s="30">
        <v>6011.63</v>
      </c>
      <c r="I1505" s="30">
        <v>42081.41</v>
      </c>
      <c r="J1505" s="55" t="s">
        <v>2940</v>
      </c>
    </row>
    <row r="1506" spans="1:10" s="11" customFormat="1" ht="15.75" x14ac:dyDescent="0.25">
      <c r="A1506" s="58">
        <v>1502</v>
      </c>
      <c r="B1506" s="45" t="str">
        <f t="shared" si="23"/>
        <v>50064840I0000017491</v>
      </c>
      <c r="C1506" s="25" t="s">
        <v>1236</v>
      </c>
      <c r="D1506" s="26">
        <v>50064840</v>
      </c>
      <c r="E1506" s="26" t="s">
        <v>2799</v>
      </c>
      <c r="F1506" s="26" t="s">
        <v>6</v>
      </c>
      <c r="G1506" s="27">
        <v>1</v>
      </c>
      <c r="H1506" s="30">
        <v>8009.98</v>
      </c>
      <c r="I1506" s="30">
        <v>8009.98</v>
      </c>
      <c r="J1506" s="55" t="s">
        <v>2940</v>
      </c>
    </row>
    <row r="1507" spans="1:10" s="11" customFormat="1" ht="15.75" x14ac:dyDescent="0.25">
      <c r="A1507" s="58">
        <v>1503</v>
      </c>
      <c r="B1507" s="45" t="str">
        <f t="shared" si="23"/>
        <v>50064764I0000017502</v>
      </c>
      <c r="C1507" s="25" t="s">
        <v>1237</v>
      </c>
      <c r="D1507" s="26">
        <v>50064764</v>
      </c>
      <c r="E1507" s="26" t="s">
        <v>2800</v>
      </c>
      <c r="F1507" s="26" t="s">
        <v>6</v>
      </c>
      <c r="G1507" s="27">
        <v>2</v>
      </c>
      <c r="H1507" s="30">
        <v>6231.83</v>
      </c>
      <c r="I1507" s="30">
        <v>12463.66</v>
      </c>
      <c r="J1507" s="55" t="s">
        <v>2940</v>
      </c>
    </row>
    <row r="1508" spans="1:10" s="11" customFormat="1" ht="20.25" customHeight="1" x14ac:dyDescent="0.25">
      <c r="A1508" s="58">
        <v>1504</v>
      </c>
      <c r="B1508" s="45" t="str">
        <f t="shared" si="23"/>
        <v>50058123I0000017511</v>
      </c>
      <c r="C1508" s="25" t="s">
        <v>1238</v>
      </c>
      <c r="D1508" s="26">
        <v>50058123</v>
      </c>
      <c r="E1508" s="26" t="s">
        <v>2801</v>
      </c>
      <c r="F1508" s="26" t="s">
        <v>5</v>
      </c>
      <c r="G1508" s="27">
        <v>1</v>
      </c>
      <c r="H1508" s="30">
        <v>49035.62</v>
      </c>
      <c r="I1508" s="30">
        <v>49035.62</v>
      </c>
      <c r="J1508" s="55" t="s">
        <v>2940</v>
      </c>
    </row>
    <row r="1509" spans="1:10" s="11" customFormat="1" ht="15.75" x14ac:dyDescent="0.25">
      <c r="A1509" s="58">
        <v>1505</v>
      </c>
      <c r="B1509" s="45" t="str">
        <f t="shared" si="23"/>
        <v>50058098I00000175216</v>
      </c>
      <c r="C1509" s="25" t="s">
        <v>1239</v>
      </c>
      <c r="D1509" s="26">
        <v>50058098</v>
      </c>
      <c r="E1509" s="26" t="s">
        <v>2802</v>
      </c>
      <c r="F1509" s="26" t="s">
        <v>5</v>
      </c>
      <c r="G1509" s="27">
        <v>16</v>
      </c>
      <c r="H1509" s="30">
        <v>10282</v>
      </c>
      <c r="I1509" s="30">
        <v>164512</v>
      </c>
      <c r="J1509" s="55" t="s">
        <v>2940</v>
      </c>
    </row>
    <row r="1510" spans="1:10" s="11" customFormat="1" ht="15.75" x14ac:dyDescent="0.25">
      <c r="A1510" s="58">
        <v>1506</v>
      </c>
      <c r="B1510" s="45" t="str">
        <f t="shared" si="23"/>
        <v>50058118I0000017533</v>
      </c>
      <c r="C1510" s="25" t="s">
        <v>1240</v>
      </c>
      <c r="D1510" s="26">
        <v>50058118</v>
      </c>
      <c r="E1510" s="26" t="s">
        <v>2803</v>
      </c>
      <c r="F1510" s="26" t="s">
        <v>5</v>
      </c>
      <c r="G1510" s="27">
        <v>3</v>
      </c>
      <c r="H1510" s="30">
        <v>16028.13</v>
      </c>
      <c r="I1510" s="30">
        <v>48084.39</v>
      </c>
      <c r="J1510" s="55" t="s">
        <v>2940</v>
      </c>
    </row>
    <row r="1511" spans="1:10" s="11" customFormat="1" ht="15.75" x14ac:dyDescent="0.25">
      <c r="A1511" s="58">
        <v>1507</v>
      </c>
      <c r="B1511" s="45" t="str">
        <f t="shared" si="23"/>
        <v>50057798I00000175412</v>
      </c>
      <c r="C1511" s="25" t="s">
        <v>1241</v>
      </c>
      <c r="D1511" s="26">
        <v>50057798</v>
      </c>
      <c r="E1511" s="26" t="s">
        <v>2804</v>
      </c>
      <c r="F1511" s="26" t="s">
        <v>5</v>
      </c>
      <c r="G1511" s="27">
        <v>12</v>
      </c>
      <c r="H1511" s="30">
        <v>2546.02</v>
      </c>
      <c r="I1511" s="30">
        <v>30552.240000000002</v>
      </c>
      <c r="J1511" s="55" t="s">
        <v>2940</v>
      </c>
    </row>
    <row r="1512" spans="1:10" s="11" customFormat="1" ht="15.75" x14ac:dyDescent="0.25">
      <c r="A1512" s="58">
        <v>1508</v>
      </c>
      <c r="B1512" s="45" t="str">
        <f t="shared" si="23"/>
        <v>50057802I0000017552</v>
      </c>
      <c r="C1512" s="25" t="s">
        <v>1242</v>
      </c>
      <c r="D1512" s="26">
        <v>50057802</v>
      </c>
      <c r="E1512" s="26" t="s">
        <v>2805</v>
      </c>
      <c r="F1512" s="26" t="s">
        <v>5</v>
      </c>
      <c r="G1512" s="27">
        <v>2</v>
      </c>
      <c r="H1512" s="30">
        <v>6365.05</v>
      </c>
      <c r="I1512" s="30">
        <v>12730.1</v>
      </c>
      <c r="J1512" s="55" t="s">
        <v>2940</v>
      </c>
    </row>
    <row r="1513" spans="1:10" s="11" customFormat="1" ht="15.75" x14ac:dyDescent="0.25">
      <c r="A1513" s="58">
        <v>1509</v>
      </c>
      <c r="B1513" s="45" t="str">
        <f t="shared" si="23"/>
        <v>50060755I0000017561</v>
      </c>
      <c r="C1513" s="25" t="s">
        <v>1243</v>
      </c>
      <c r="D1513" s="26">
        <v>50060755</v>
      </c>
      <c r="E1513" s="26" t="s">
        <v>2806</v>
      </c>
      <c r="F1513" s="26" t="s">
        <v>5</v>
      </c>
      <c r="G1513" s="27">
        <v>1</v>
      </c>
      <c r="H1513" s="30">
        <v>479.35</v>
      </c>
      <c r="I1513" s="30">
        <v>479.35</v>
      </c>
      <c r="J1513" s="55" t="s">
        <v>2941</v>
      </c>
    </row>
    <row r="1514" spans="1:10" s="11" customFormat="1" ht="15.75" x14ac:dyDescent="0.25">
      <c r="A1514" s="58">
        <v>1510</v>
      </c>
      <c r="B1514" s="45" t="str">
        <f t="shared" si="23"/>
        <v>50060756I0000017571</v>
      </c>
      <c r="C1514" s="25" t="s">
        <v>1244</v>
      </c>
      <c r="D1514" s="26">
        <v>50060756</v>
      </c>
      <c r="E1514" s="26" t="s">
        <v>2807</v>
      </c>
      <c r="F1514" s="26" t="s">
        <v>5</v>
      </c>
      <c r="G1514" s="27">
        <v>1</v>
      </c>
      <c r="H1514" s="30">
        <v>764.64</v>
      </c>
      <c r="I1514" s="30">
        <v>764.64</v>
      </c>
      <c r="J1514" s="55" t="s">
        <v>2941</v>
      </c>
    </row>
    <row r="1515" spans="1:10" s="11" customFormat="1" ht="15.75" x14ac:dyDescent="0.25">
      <c r="A1515" s="58">
        <v>1511</v>
      </c>
      <c r="B1515" s="45" t="str">
        <f t="shared" si="23"/>
        <v>50057944I0000017584</v>
      </c>
      <c r="C1515" s="25" t="s">
        <v>1245</v>
      </c>
      <c r="D1515" s="26">
        <v>50057944</v>
      </c>
      <c r="E1515" s="26" t="s">
        <v>2808</v>
      </c>
      <c r="F1515" s="26" t="s">
        <v>5</v>
      </c>
      <c r="G1515" s="27">
        <v>4</v>
      </c>
      <c r="H1515" s="30">
        <v>4393.1000000000004</v>
      </c>
      <c r="I1515" s="30">
        <v>17572.400000000001</v>
      </c>
      <c r="J1515" s="55" t="s">
        <v>2940</v>
      </c>
    </row>
    <row r="1516" spans="1:10" s="11" customFormat="1" ht="15.75" x14ac:dyDescent="0.25">
      <c r="A1516" s="58">
        <v>1512</v>
      </c>
      <c r="B1516" s="45" t="str">
        <f t="shared" si="23"/>
        <v>50058439I0000017592</v>
      </c>
      <c r="C1516" s="25" t="s">
        <v>1246</v>
      </c>
      <c r="D1516" s="26">
        <v>50058439</v>
      </c>
      <c r="E1516" s="26" t="s">
        <v>2809</v>
      </c>
      <c r="F1516" s="26" t="s">
        <v>5</v>
      </c>
      <c r="G1516" s="27">
        <v>2</v>
      </c>
      <c r="H1516" s="30">
        <v>14100.2</v>
      </c>
      <c r="I1516" s="30">
        <v>28200.400000000001</v>
      </c>
      <c r="J1516" s="55" t="s">
        <v>2940</v>
      </c>
    </row>
    <row r="1517" spans="1:10" s="11" customFormat="1" ht="15.75" x14ac:dyDescent="0.25">
      <c r="A1517" s="58">
        <v>1513</v>
      </c>
      <c r="B1517" s="45" t="str">
        <f t="shared" si="23"/>
        <v>10083781I0000017621</v>
      </c>
      <c r="C1517" s="25" t="s">
        <v>1247</v>
      </c>
      <c r="D1517" s="26">
        <v>10083781</v>
      </c>
      <c r="E1517" s="26" t="s">
        <v>2810</v>
      </c>
      <c r="F1517" s="26" t="s">
        <v>5</v>
      </c>
      <c r="G1517" s="27">
        <v>1</v>
      </c>
      <c r="H1517" s="30">
        <v>815.34</v>
      </c>
      <c r="I1517" s="30">
        <v>815.34</v>
      </c>
      <c r="J1517" s="55" t="s">
        <v>2941</v>
      </c>
    </row>
    <row r="1518" spans="1:10" s="11" customFormat="1" ht="15.75" x14ac:dyDescent="0.25">
      <c r="A1518" s="58">
        <v>1514</v>
      </c>
      <c r="B1518" s="45" t="str">
        <f t="shared" si="23"/>
        <v>50059480I0000017632</v>
      </c>
      <c r="C1518" s="25" t="s">
        <v>1248</v>
      </c>
      <c r="D1518" s="26">
        <v>50059480</v>
      </c>
      <c r="E1518" s="26" t="s">
        <v>2811</v>
      </c>
      <c r="F1518" s="26" t="s">
        <v>6</v>
      </c>
      <c r="G1518" s="27">
        <v>2</v>
      </c>
      <c r="H1518" s="30">
        <v>18096.47</v>
      </c>
      <c r="I1518" s="30">
        <v>36192.94</v>
      </c>
      <c r="J1518" s="55" t="s">
        <v>2940</v>
      </c>
    </row>
    <row r="1519" spans="1:10" s="11" customFormat="1" ht="15.75" x14ac:dyDescent="0.25">
      <c r="A1519" s="58">
        <v>1515</v>
      </c>
      <c r="B1519" s="45" t="str">
        <f t="shared" si="23"/>
        <v>10083028I00000176460</v>
      </c>
      <c r="C1519" s="25" t="s">
        <v>1249</v>
      </c>
      <c r="D1519" s="26">
        <v>10083028</v>
      </c>
      <c r="E1519" s="26" t="s">
        <v>2812</v>
      </c>
      <c r="F1519" s="26" t="s">
        <v>12</v>
      </c>
      <c r="G1519" s="27">
        <v>60</v>
      </c>
      <c r="H1519" s="30">
        <v>217.54</v>
      </c>
      <c r="I1519" s="30">
        <v>13052.4</v>
      </c>
      <c r="J1519" s="55" t="s">
        <v>2941</v>
      </c>
    </row>
    <row r="1520" spans="1:10" s="11" customFormat="1" ht="15.75" x14ac:dyDescent="0.25">
      <c r="A1520" s="58">
        <v>1516</v>
      </c>
      <c r="B1520" s="45" t="str">
        <f t="shared" si="23"/>
        <v>10083042I00000176610</v>
      </c>
      <c r="C1520" s="25" t="s">
        <v>1250</v>
      </c>
      <c r="D1520" s="26">
        <v>10083042</v>
      </c>
      <c r="E1520" s="26" t="s">
        <v>2813</v>
      </c>
      <c r="F1520" s="26" t="s">
        <v>12</v>
      </c>
      <c r="G1520" s="27">
        <v>10</v>
      </c>
      <c r="H1520" s="30">
        <v>62.51</v>
      </c>
      <c r="I1520" s="30">
        <v>625.1</v>
      </c>
      <c r="J1520" s="55" t="s">
        <v>2941</v>
      </c>
    </row>
    <row r="1521" spans="1:10" s="11" customFormat="1" ht="15.75" x14ac:dyDescent="0.25">
      <c r="A1521" s="58">
        <v>1517</v>
      </c>
      <c r="B1521" s="45" t="str">
        <f t="shared" si="23"/>
        <v>10083041I00000176773</v>
      </c>
      <c r="C1521" s="25" t="s">
        <v>1251</v>
      </c>
      <c r="D1521" s="26">
        <v>10083041</v>
      </c>
      <c r="E1521" s="26" t="s">
        <v>2814</v>
      </c>
      <c r="F1521" s="26" t="s">
        <v>12</v>
      </c>
      <c r="G1521" s="27">
        <v>73</v>
      </c>
      <c r="H1521" s="30">
        <v>31.57</v>
      </c>
      <c r="I1521" s="30">
        <v>2304.61</v>
      </c>
      <c r="J1521" s="55" t="s">
        <v>2941</v>
      </c>
    </row>
    <row r="1522" spans="1:10" s="11" customFormat="1" ht="15.75" x14ac:dyDescent="0.25">
      <c r="A1522" s="58">
        <v>1518</v>
      </c>
      <c r="B1522" s="45" t="str">
        <f t="shared" si="23"/>
        <v>10083043I00000176815</v>
      </c>
      <c r="C1522" s="25" t="s">
        <v>1252</v>
      </c>
      <c r="D1522" s="26">
        <v>10083043</v>
      </c>
      <c r="E1522" s="26" t="s">
        <v>2815</v>
      </c>
      <c r="F1522" s="26" t="s">
        <v>12</v>
      </c>
      <c r="G1522" s="27">
        <v>15</v>
      </c>
      <c r="H1522" s="30">
        <v>83.12</v>
      </c>
      <c r="I1522" s="30">
        <v>1246.8</v>
      </c>
      <c r="J1522" s="55" t="s">
        <v>2941</v>
      </c>
    </row>
    <row r="1523" spans="1:10" s="11" customFormat="1" ht="15.75" x14ac:dyDescent="0.25">
      <c r="A1523" s="58">
        <v>1519</v>
      </c>
      <c r="B1523" s="45" t="str">
        <f t="shared" si="23"/>
        <v>10083036I00000176930</v>
      </c>
      <c r="C1523" s="25" t="s">
        <v>1253</v>
      </c>
      <c r="D1523" s="26">
        <v>10083036</v>
      </c>
      <c r="E1523" s="26" t="s">
        <v>2816</v>
      </c>
      <c r="F1523" s="26" t="s">
        <v>12</v>
      </c>
      <c r="G1523" s="27">
        <v>30</v>
      </c>
      <c r="H1523" s="30">
        <v>83.12</v>
      </c>
      <c r="I1523" s="30">
        <v>2493.6</v>
      </c>
      <c r="J1523" s="55" t="s">
        <v>2941</v>
      </c>
    </row>
    <row r="1524" spans="1:10" s="11" customFormat="1" ht="15.75" x14ac:dyDescent="0.25">
      <c r="A1524" s="58">
        <v>1520</v>
      </c>
      <c r="B1524" s="45" t="str">
        <f t="shared" si="23"/>
        <v>10083018I00000177014</v>
      </c>
      <c r="C1524" s="25" t="s">
        <v>1254</v>
      </c>
      <c r="D1524" s="26">
        <v>10083018</v>
      </c>
      <c r="E1524" s="26" t="s">
        <v>2817</v>
      </c>
      <c r="F1524" s="26" t="s">
        <v>12</v>
      </c>
      <c r="G1524" s="27">
        <v>14</v>
      </c>
      <c r="H1524" s="30">
        <v>125.75</v>
      </c>
      <c r="I1524" s="30">
        <v>1760.5</v>
      </c>
      <c r="J1524" s="55" t="s">
        <v>2941</v>
      </c>
    </row>
    <row r="1525" spans="1:10" s="11" customFormat="1" ht="15.75" x14ac:dyDescent="0.25">
      <c r="A1525" s="58">
        <v>1521</v>
      </c>
      <c r="B1525" s="45" t="str">
        <f t="shared" si="23"/>
        <v>10083033I00000177170</v>
      </c>
      <c r="C1525" s="25" t="s">
        <v>1255</v>
      </c>
      <c r="D1525" s="26">
        <v>10083033</v>
      </c>
      <c r="E1525" s="26" t="s">
        <v>2818</v>
      </c>
      <c r="F1525" s="26" t="s">
        <v>12</v>
      </c>
      <c r="G1525" s="27">
        <v>70</v>
      </c>
      <c r="H1525" s="30">
        <v>509.2</v>
      </c>
      <c r="I1525" s="30">
        <v>35644</v>
      </c>
      <c r="J1525" s="55" t="s">
        <v>2941</v>
      </c>
    </row>
    <row r="1526" spans="1:10" s="11" customFormat="1" ht="15.75" x14ac:dyDescent="0.25">
      <c r="A1526" s="58">
        <v>1522</v>
      </c>
      <c r="B1526" s="45" t="str">
        <f t="shared" si="23"/>
        <v>10082610I0000017730,005</v>
      </c>
      <c r="C1526" s="25" t="s">
        <v>1256</v>
      </c>
      <c r="D1526" s="26">
        <v>10082610</v>
      </c>
      <c r="E1526" s="26" t="s">
        <v>2819</v>
      </c>
      <c r="F1526" s="26" t="s">
        <v>10</v>
      </c>
      <c r="G1526" s="27">
        <v>5.0000000000000001E-3</v>
      </c>
      <c r="H1526" s="30">
        <v>1866078</v>
      </c>
      <c r="I1526" s="30">
        <v>9330.39</v>
      </c>
      <c r="J1526" s="55" t="s">
        <v>2941</v>
      </c>
    </row>
    <row r="1527" spans="1:10" s="11" customFormat="1" ht="15.75" x14ac:dyDescent="0.25">
      <c r="A1527" s="58">
        <v>1523</v>
      </c>
      <c r="B1527" s="45" t="str">
        <f t="shared" si="23"/>
        <v>50063057I0000017763</v>
      </c>
      <c r="C1527" s="25" t="s">
        <v>1257</v>
      </c>
      <c r="D1527" s="26">
        <v>50063057</v>
      </c>
      <c r="E1527" s="26" t="s">
        <v>2820</v>
      </c>
      <c r="F1527" s="26" t="s">
        <v>5</v>
      </c>
      <c r="G1527" s="27">
        <v>3</v>
      </c>
      <c r="H1527" s="30">
        <v>1807.27</v>
      </c>
      <c r="I1527" s="30">
        <v>5421.81</v>
      </c>
      <c r="J1527" s="55" t="s">
        <v>2940</v>
      </c>
    </row>
    <row r="1528" spans="1:10" s="11" customFormat="1" ht="15.75" customHeight="1" x14ac:dyDescent="0.25">
      <c r="A1528" s="58">
        <v>1524</v>
      </c>
      <c r="B1528" s="45" t="str">
        <f t="shared" si="23"/>
        <v>50059208I0000017772</v>
      </c>
      <c r="C1528" s="25" t="s">
        <v>1258</v>
      </c>
      <c r="D1528" s="26">
        <v>50059208</v>
      </c>
      <c r="E1528" s="26" t="s">
        <v>2821</v>
      </c>
      <c r="F1528" s="26" t="s">
        <v>6</v>
      </c>
      <c r="G1528" s="27">
        <v>2</v>
      </c>
      <c r="H1528" s="30">
        <v>259016.74</v>
      </c>
      <c r="I1528" s="30">
        <v>518033.48</v>
      </c>
      <c r="J1528" s="55" t="s">
        <v>2940</v>
      </c>
    </row>
    <row r="1529" spans="1:10" s="11" customFormat="1" ht="15.75" customHeight="1" x14ac:dyDescent="0.25">
      <c r="A1529" s="58">
        <v>1525</v>
      </c>
      <c r="B1529" s="45" t="str">
        <f t="shared" si="23"/>
        <v>50059591I0000017781</v>
      </c>
      <c r="C1529" s="25" t="s">
        <v>1259</v>
      </c>
      <c r="D1529" s="26">
        <v>50059591</v>
      </c>
      <c r="E1529" s="26" t="s">
        <v>2822</v>
      </c>
      <c r="F1529" s="26" t="s">
        <v>6</v>
      </c>
      <c r="G1529" s="27">
        <v>1</v>
      </c>
      <c r="H1529" s="30">
        <v>1146.5</v>
      </c>
      <c r="I1529" s="30">
        <v>1146.5</v>
      </c>
      <c r="J1529" s="55" t="s">
        <v>2940</v>
      </c>
    </row>
    <row r="1530" spans="1:10" s="11" customFormat="1" ht="14.25" customHeight="1" x14ac:dyDescent="0.25">
      <c r="A1530" s="58">
        <v>1526</v>
      </c>
      <c r="B1530" s="45" t="str">
        <f t="shared" si="23"/>
        <v>50059583I0000017791</v>
      </c>
      <c r="C1530" s="25" t="s">
        <v>1260</v>
      </c>
      <c r="D1530" s="26">
        <v>50059583</v>
      </c>
      <c r="E1530" s="26" t="s">
        <v>2823</v>
      </c>
      <c r="F1530" s="26" t="s">
        <v>6</v>
      </c>
      <c r="G1530" s="27">
        <v>1</v>
      </c>
      <c r="H1530" s="30">
        <v>382.17</v>
      </c>
      <c r="I1530" s="30">
        <v>382.17</v>
      </c>
      <c r="J1530" s="55" t="s">
        <v>2940</v>
      </c>
    </row>
    <row r="1531" spans="1:10" s="11" customFormat="1" ht="15.75" x14ac:dyDescent="0.25">
      <c r="A1531" s="58">
        <v>1527</v>
      </c>
      <c r="B1531" s="45" t="str">
        <f t="shared" si="23"/>
        <v>50057229I0000017802</v>
      </c>
      <c r="C1531" s="25" t="s">
        <v>1261</v>
      </c>
      <c r="D1531" s="26">
        <v>50057229</v>
      </c>
      <c r="E1531" s="26" t="s">
        <v>2824</v>
      </c>
      <c r="F1531" s="26" t="s">
        <v>5</v>
      </c>
      <c r="G1531" s="27">
        <v>2</v>
      </c>
      <c r="H1531" s="30">
        <v>1862.44</v>
      </c>
      <c r="I1531" s="30">
        <v>3724.88</v>
      </c>
      <c r="J1531" s="55" t="s">
        <v>2940</v>
      </c>
    </row>
    <row r="1532" spans="1:10" s="11" customFormat="1" ht="15.75" x14ac:dyDescent="0.25">
      <c r="A1532" s="58">
        <v>1528</v>
      </c>
      <c r="B1532" s="45" t="str">
        <f t="shared" si="23"/>
        <v>50057196I0000017811</v>
      </c>
      <c r="C1532" s="25" t="s">
        <v>1262</v>
      </c>
      <c r="D1532" s="26">
        <v>50057196</v>
      </c>
      <c r="E1532" s="26" t="s">
        <v>2825</v>
      </c>
      <c r="F1532" s="26" t="s">
        <v>5</v>
      </c>
      <c r="G1532" s="27">
        <v>1</v>
      </c>
      <c r="H1532" s="30">
        <v>655.21</v>
      </c>
      <c r="I1532" s="30">
        <v>655.21</v>
      </c>
      <c r="J1532" s="55" t="s">
        <v>2940</v>
      </c>
    </row>
    <row r="1533" spans="1:10" s="11" customFormat="1" ht="15.75" x14ac:dyDescent="0.25">
      <c r="A1533" s="58">
        <v>1529</v>
      </c>
      <c r="B1533" s="45" t="str">
        <f t="shared" si="23"/>
        <v>50058444I0000017822</v>
      </c>
      <c r="C1533" s="25" t="s">
        <v>1263</v>
      </c>
      <c r="D1533" s="26">
        <v>50058444</v>
      </c>
      <c r="E1533" s="26" t="s">
        <v>2826</v>
      </c>
      <c r="F1533" s="26" t="s">
        <v>5</v>
      </c>
      <c r="G1533" s="27">
        <v>2</v>
      </c>
      <c r="H1533" s="30">
        <v>328.8</v>
      </c>
      <c r="I1533" s="30">
        <v>657.6</v>
      </c>
      <c r="J1533" s="55" t="s">
        <v>2940</v>
      </c>
    </row>
    <row r="1534" spans="1:10" s="11" customFormat="1" ht="15.75" x14ac:dyDescent="0.25">
      <c r="A1534" s="58">
        <v>1530</v>
      </c>
      <c r="B1534" s="45" t="str">
        <f t="shared" si="23"/>
        <v>50057219I0000017842</v>
      </c>
      <c r="C1534" s="25" t="s">
        <v>1264</v>
      </c>
      <c r="D1534" s="26">
        <v>50057219</v>
      </c>
      <c r="E1534" s="26" t="s">
        <v>2827</v>
      </c>
      <c r="F1534" s="26" t="s">
        <v>5</v>
      </c>
      <c r="G1534" s="27">
        <v>2</v>
      </c>
      <c r="H1534" s="30">
        <v>1463.79</v>
      </c>
      <c r="I1534" s="30">
        <v>2927.58</v>
      </c>
      <c r="J1534" s="55" t="s">
        <v>2940</v>
      </c>
    </row>
    <row r="1535" spans="1:10" s="11" customFormat="1" ht="15.75" x14ac:dyDescent="0.25">
      <c r="A1535" s="58">
        <v>1531</v>
      </c>
      <c r="B1535" s="45" t="str">
        <f t="shared" si="23"/>
        <v>50058476I0000017856</v>
      </c>
      <c r="C1535" s="25" t="s">
        <v>1265</v>
      </c>
      <c r="D1535" s="26">
        <v>50058476</v>
      </c>
      <c r="E1535" s="26" t="s">
        <v>2828</v>
      </c>
      <c r="F1535" s="26" t="s">
        <v>5</v>
      </c>
      <c r="G1535" s="27">
        <v>6</v>
      </c>
      <c r="H1535" s="30">
        <v>390.74</v>
      </c>
      <c r="I1535" s="30">
        <v>2344.44</v>
      </c>
      <c r="J1535" s="55" t="s">
        <v>2940</v>
      </c>
    </row>
    <row r="1536" spans="1:10" s="11" customFormat="1" ht="15.75" x14ac:dyDescent="0.25">
      <c r="A1536" s="58">
        <v>1532</v>
      </c>
      <c r="B1536" s="45" t="str">
        <f t="shared" si="23"/>
        <v>50058452I0000017861</v>
      </c>
      <c r="C1536" s="25" t="s">
        <v>1266</v>
      </c>
      <c r="D1536" s="26">
        <v>50058452</v>
      </c>
      <c r="E1536" s="26" t="s">
        <v>2829</v>
      </c>
      <c r="F1536" s="26" t="s">
        <v>5</v>
      </c>
      <c r="G1536" s="27">
        <v>1</v>
      </c>
      <c r="H1536" s="30">
        <v>1729.57</v>
      </c>
      <c r="I1536" s="30">
        <v>1729.57</v>
      </c>
      <c r="J1536" s="55" t="s">
        <v>2940</v>
      </c>
    </row>
    <row r="1537" spans="1:10" s="11" customFormat="1" ht="15.75" x14ac:dyDescent="0.25">
      <c r="A1537" s="58">
        <v>1533</v>
      </c>
      <c r="B1537" s="45" t="str">
        <f t="shared" si="23"/>
        <v>50057216I0000017872</v>
      </c>
      <c r="C1537" s="25" t="s">
        <v>1267</v>
      </c>
      <c r="D1537" s="26">
        <v>50057216</v>
      </c>
      <c r="E1537" s="26" t="s">
        <v>2830</v>
      </c>
      <c r="F1537" s="26" t="s">
        <v>5</v>
      </c>
      <c r="G1537" s="27">
        <v>2</v>
      </c>
      <c r="H1537" s="30">
        <v>1234.72</v>
      </c>
      <c r="I1537" s="30">
        <v>2469.44</v>
      </c>
      <c r="J1537" s="55" t="s">
        <v>2940</v>
      </c>
    </row>
    <row r="1538" spans="1:10" s="11" customFormat="1" ht="15.75" x14ac:dyDescent="0.25">
      <c r="A1538" s="58">
        <v>1534</v>
      </c>
      <c r="B1538" s="45" t="str">
        <f t="shared" si="23"/>
        <v>50058454I0000017892</v>
      </c>
      <c r="C1538" s="25" t="s">
        <v>1268</v>
      </c>
      <c r="D1538" s="26">
        <v>50058454</v>
      </c>
      <c r="E1538" s="26" t="s">
        <v>2831</v>
      </c>
      <c r="F1538" s="26" t="s">
        <v>5</v>
      </c>
      <c r="G1538" s="27">
        <v>2</v>
      </c>
      <c r="H1538" s="30">
        <v>6792.47</v>
      </c>
      <c r="I1538" s="30">
        <v>13584.94</v>
      </c>
      <c r="J1538" s="55" t="s">
        <v>2940</v>
      </c>
    </row>
    <row r="1539" spans="1:10" s="11" customFormat="1" ht="15.75" x14ac:dyDescent="0.25">
      <c r="A1539" s="58">
        <v>1535</v>
      </c>
      <c r="B1539" s="45" t="str">
        <f t="shared" si="23"/>
        <v>10085145I000001790288</v>
      </c>
      <c r="C1539" s="25" t="s">
        <v>1269</v>
      </c>
      <c r="D1539" s="26">
        <v>10085145</v>
      </c>
      <c r="E1539" s="26" t="s">
        <v>2832</v>
      </c>
      <c r="F1539" s="26" t="s">
        <v>5</v>
      </c>
      <c r="G1539" s="27">
        <v>288</v>
      </c>
      <c r="H1539" s="30">
        <v>51.85</v>
      </c>
      <c r="I1539" s="30">
        <v>14932.8</v>
      </c>
      <c r="J1539" s="55" t="s">
        <v>2940</v>
      </c>
    </row>
    <row r="1540" spans="1:10" s="11" customFormat="1" ht="15.75" x14ac:dyDescent="0.25">
      <c r="A1540" s="58">
        <v>1536</v>
      </c>
      <c r="B1540" s="45" t="str">
        <f t="shared" si="23"/>
        <v>10081573I0000017913</v>
      </c>
      <c r="C1540" s="25" t="s">
        <v>1270</v>
      </c>
      <c r="D1540" s="26">
        <v>10081573</v>
      </c>
      <c r="E1540" s="26" t="s">
        <v>2833</v>
      </c>
      <c r="F1540" s="26" t="s">
        <v>5</v>
      </c>
      <c r="G1540" s="27">
        <v>3</v>
      </c>
      <c r="H1540" s="30">
        <v>786.26</v>
      </c>
      <c r="I1540" s="30">
        <v>2358.7800000000002</v>
      </c>
      <c r="J1540" s="55" t="s">
        <v>2941</v>
      </c>
    </row>
    <row r="1541" spans="1:10" s="11" customFormat="1" ht="15.75" x14ac:dyDescent="0.25">
      <c r="A1541" s="58">
        <v>1537</v>
      </c>
      <c r="B1541" s="45" t="str">
        <f t="shared" si="23"/>
        <v>30013767I0000017923</v>
      </c>
      <c r="C1541" s="25" t="s">
        <v>1271</v>
      </c>
      <c r="D1541" s="26">
        <v>30013767</v>
      </c>
      <c r="E1541" s="26" t="s">
        <v>2834</v>
      </c>
      <c r="F1541" s="26" t="s">
        <v>5</v>
      </c>
      <c r="G1541" s="27">
        <v>3</v>
      </c>
      <c r="H1541" s="30">
        <v>31662.94</v>
      </c>
      <c r="I1541" s="30">
        <v>94988.82</v>
      </c>
      <c r="J1541" s="55" t="s">
        <v>2941</v>
      </c>
    </row>
    <row r="1542" spans="1:10" s="11" customFormat="1" ht="15.75" x14ac:dyDescent="0.25">
      <c r="A1542" s="58">
        <v>1538</v>
      </c>
      <c r="B1542" s="45" t="str">
        <f t="shared" ref="B1542:B1605" si="24">CONCATENATE(D1542,E1542,G1542)</f>
        <v>50057909I0000017938</v>
      </c>
      <c r="C1542" s="25" t="s">
        <v>1272</v>
      </c>
      <c r="D1542" s="26">
        <v>50057909</v>
      </c>
      <c r="E1542" s="26" t="s">
        <v>2835</v>
      </c>
      <c r="F1542" s="26" t="s">
        <v>5</v>
      </c>
      <c r="G1542" s="27">
        <v>8</v>
      </c>
      <c r="H1542" s="30">
        <v>670.45</v>
      </c>
      <c r="I1542" s="30">
        <v>5363.6</v>
      </c>
      <c r="J1542" s="55" t="s">
        <v>2940</v>
      </c>
    </row>
    <row r="1543" spans="1:10" s="11" customFormat="1" ht="15.75" x14ac:dyDescent="0.25">
      <c r="A1543" s="58">
        <v>1539</v>
      </c>
      <c r="B1543" s="45" t="str">
        <f t="shared" si="24"/>
        <v>50057545I0000017942</v>
      </c>
      <c r="C1543" s="25" t="s">
        <v>1273</v>
      </c>
      <c r="D1543" s="26">
        <v>50057545</v>
      </c>
      <c r="E1543" s="26" t="s">
        <v>2836</v>
      </c>
      <c r="F1543" s="26" t="s">
        <v>5</v>
      </c>
      <c r="G1543" s="27">
        <v>2</v>
      </c>
      <c r="H1543" s="30">
        <v>60532.6</v>
      </c>
      <c r="I1543" s="30">
        <v>121065.2</v>
      </c>
      <c r="J1543" s="55" t="s">
        <v>2940</v>
      </c>
    </row>
    <row r="1544" spans="1:10" s="11" customFormat="1" ht="15.75" x14ac:dyDescent="0.25">
      <c r="A1544" s="58">
        <v>1540</v>
      </c>
      <c r="B1544" s="45" t="str">
        <f t="shared" si="24"/>
        <v>50057592I0000017951</v>
      </c>
      <c r="C1544" s="25" t="s">
        <v>1274</v>
      </c>
      <c r="D1544" s="26">
        <v>50057592</v>
      </c>
      <c r="E1544" s="26" t="s">
        <v>2837</v>
      </c>
      <c r="F1544" s="26" t="s">
        <v>5</v>
      </c>
      <c r="G1544" s="27">
        <v>1</v>
      </c>
      <c r="H1544" s="30">
        <v>27572.12</v>
      </c>
      <c r="I1544" s="30">
        <v>27572.12</v>
      </c>
      <c r="J1544" s="55" t="s">
        <v>2943</v>
      </c>
    </row>
    <row r="1545" spans="1:10" s="11" customFormat="1" ht="15.75" x14ac:dyDescent="0.25">
      <c r="A1545" s="58">
        <v>1541</v>
      </c>
      <c r="B1545" s="45" t="str">
        <f t="shared" si="24"/>
        <v>50057487I0000017966</v>
      </c>
      <c r="C1545" s="25" t="s">
        <v>1275</v>
      </c>
      <c r="D1545" s="26">
        <v>50057487</v>
      </c>
      <c r="E1545" s="26" t="s">
        <v>2838</v>
      </c>
      <c r="F1545" s="26" t="s">
        <v>5</v>
      </c>
      <c r="G1545" s="27">
        <v>6</v>
      </c>
      <c r="H1545" s="30">
        <v>16577.36</v>
      </c>
      <c r="I1545" s="30">
        <v>99464.16</v>
      </c>
      <c r="J1545" s="55" t="s">
        <v>2943</v>
      </c>
    </row>
    <row r="1546" spans="1:10" s="11" customFormat="1" ht="31.5" x14ac:dyDescent="0.25">
      <c r="A1546" s="58">
        <v>1542</v>
      </c>
      <c r="B1546" s="45" t="str">
        <f t="shared" si="24"/>
        <v>50058611I0000017971</v>
      </c>
      <c r="C1546" s="25" t="s">
        <v>4508</v>
      </c>
      <c r="D1546" s="26">
        <v>50058611</v>
      </c>
      <c r="E1546" s="26" t="s">
        <v>4509</v>
      </c>
      <c r="F1546" s="26" t="s">
        <v>5</v>
      </c>
      <c r="G1546" s="27">
        <v>1</v>
      </c>
      <c r="H1546" s="30">
        <v>66172.740000000005</v>
      </c>
      <c r="I1546" s="30">
        <v>66172.740000000005</v>
      </c>
      <c r="J1546" s="55" t="s">
        <v>2940</v>
      </c>
    </row>
    <row r="1547" spans="1:10" s="11" customFormat="1" ht="31.5" x14ac:dyDescent="0.25">
      <c r="A1547" s="58">
        <v>1543</v>
      </c>
      <c r="B1547" s="45" t="str">
        <f t="shared" si="24"/>
        <v>50058599I0000017981</v>
      </c>
      <c r="C1547" s="25" t="s">
        <v>4510</v>
      </c>
      <c r="D1547" s="26">
        <v>50058599</v>
      </c>
      <c r="E1547" s="26" t="s">
        <v>4511</v>
      </c>
      <c r="F1547" s="26" t="s">
        <v>5</v>
      </c>
      <c r="G1547" s="27">
        <v>1</v>
      </c>
      <c r="H1547" s="30">
        <v>188426.01</v>
      </c>
      <c r="I1547" s="30">
        <v>188426.01</v>
      </c>
      <c r="J1547" s="55" t="s">
        <v>2940</v>
      </c>
    </row>
    <row r="1548" spans="1:10" s="11" customFormat="1" ht="15.75" x14ac:dyDescent="0.25">
      <c r="A1548" s="58">
        <v>1544</v>
      </c>
      <c r="B1548" s="45" t="str">
        <f t="shared" si="24"/>
        <v>50062043I0000017991</v>
      </c>
      <c r="C1548" s="25" t="s">
        <v>1276</v>
      </c>
      <c r="D1548" s="26">
        <v>50062043</v>
      </c>
      <c r="E1548" s="26" t="s">
        <v>2839</v>
      </c>
      <c r="F1548" s="26" t="s">
        <v>5</v>
      </c>
      <c r="G1548" s="27">
        <v>1</v>
      </c>
      <c r="H1548" s="30">
        <v>103.97</v>
      </c>
      <c r="I1548" s="30">
        <v>103.97</v>
      </c>
      <c r="J1548" s="55" t="s">
        <v>2941</v>
      </c>
    </row>
    <row r="1549" spans="1:10" s="11" customFormat="1" ht="15.75" x14ac:dyDescent="0.25">
      <c r="A1549" s="58">
        <v>1545</v>
      </c>
      <c r="B1549" s="45" t="str">
        <f t="shared" si="24"/>
        <v>50059174I0000018002</v>
      </c>
      <c r="C1549" s="25" t="s">
        <v>1277</v>
      </c>
      <c r="D1549" s="26">
        <v>50059174</v>
      </c>
      <c r="E1549" s="26" t="s">
        <v>2840</v>
      </c>
      <c r="F1549" s="26" t="s">
        <v>5</v>
      </c>
      <c r="G1549" s="27">
        <v>2</v>
      </c>
      <c r="H1549" s="30">
        <v>48145.13</v>
      </c>
      <c r="I1549" s="30">
        <v>96290.26</v>
      </c>
      <c r="J1549" s="55" t="s">
        <v>2940</v>
      </c>
    </row>
    <row r="1550" spans="1:10" s="11" customFormat="1" ht="31.5" x14ac:dyDescent="0.25">
      <c r="A1550" s="58">
        <v>1546</v>
      </c>
      <c r="B1550" s="45" t="str">
        <f t="shared" si="24"/>
        <v>50059213I0000018011</v>
      </c>
      <c r="C1550" s="25" t="s">
        <v>1278</v>
      </c>
      <c r="D1550" s="26">
        <v>50059213</v>
      </c>
      <c r="E1550" s="26" t="s">
        <v>2841</v>
      </c>
      <c r="F1550" s="26" t="s">
        <v>6</v>
      </c>
      <c r="G1550" s="27">
        <v>1</v>
      </c>
      <c r="H1550" s="30">
        <v>364348.91</v>
      </c>
      <c r="I1550" s="30">
        <v>364348.91</v>
      </c>
      <c r="J1550" s="55" t="s">
        <v>2940</v>
      </c>
    </row>
    <row r="1551" spans="1:10" s="11" customFormat="1" ht="31.5" x14ac:dyDescent="0.25">
      <c r="A1551" s="58">
        <v>1547</v>
      </c>
      <c r="B1551" s="45" t="str">
        <f t="shared" si="24"/>
        <v>30015395I0000018022</v>
      </c>
      <c r="C1551" s="25" t="s">
        <v>1279</v>
      </c>
      <c r="D1551" s="26">
        <v>30015395</v>
      </c>
      <c r="E1551" s="26" t="s">
        <v>2842</v>
      </c>
      <c r="F1551" s="26" t="s">
        <v>5</v>
      </c>
      <c r="G1551" s="27">
        <v>2</v>
      </c>
      <c r="H1551" s="30">
        <v>652310.43999999994</v>
      </c>
      <c r="I1551" s="30">
        <v>1304620.8799999999</v>
      </c>
      <c r="J1551" s="55" t="s">
        <v>2940</v>
      </c>
    </row>
    <row r="1552" spans="1:10" s="11" customFormat="1" ht="31.5" x14ac:dyDescent="0.25">
      <c r="A1552" s="58">
        <v>1548</v>
      </c>
      <c r="B1552" s="45" t="str">
        <f t="shared" si="24"/>
        <v>10081656I0000018034</v>
      </c>
      <c r="C1552" s="25" t="s">
        <v>1280</v>
      </c>
      <c r="D1552" s="26">
        <v>10081656</v>
      </c>
      <c r="E1552" s="26" t="s">
        <v>2843</v>
      </c>
      <c r="F1552" s="26" t="s">
        <v>5</v>
      </c>
      <c r="G1552" s="27">
        <v>4</v>
      </c>
      <c r="H1552" s="30">
        <v>85.37</v>
      </c>
      <c r="I1552" s="30">
        <v>341.48</v>
      </c>
      <c r="J1552" s="55" t="s">
        <v>2941</v>
      </c>
    </row>
    <row r="1553" spans="1:10" s="11" customFormat="1" ht="15.75" x14ac:dyDescent="0.25">
      <c r="A1553" s="58">
        <v>1549</v>
      </c>
      <c r="B1553" s="45" t="str">
        <f t="shared" si="24"/>
        <v>10081984I0000018044</v>
      </c>
      <c r="C1553" s="25" t="s">
        <v>1281</v>
      </c>
      <c r="D1553" s="26">
        <v>10081984</v>
      </c>
      <c r="E1553" s="26" t="s">
        <v>2844</v>
      </c>
      <c r="F1553" s="26" t="s">
        <v>5</v>
      </c>
      <c r="G1553" s="27">
        <v>4</v>
      </c>
      <c r="H1553" s="30">
        <v>381.34</v>
      </c>
      <c r="I1553" s="30">
        <v>1525.36</v>
      </c>
      <c r="J1553" s="55" t="s">
        <v>2941</v>
      </c>
    </row>
    <row r="1554" spans="1:10" s="11" customFormat="1" ht="15.75" x14ac:dyDescent="0.25">
      <c r="A1554" s="58">
        <v>1550</v>
      </c>
      <c r="B1554" s="45" t="str">
        <f t="shared" si="24"/>
        <v>10085240I0000018058</v>
      </c>
      <c r="C1554" s="25" t="s">
        <v>38</v>
      </c>
      <c r="D1554" s="26">
        <v>10085240</v>
      </c>
      <c r="E1554" s="26" t="s">
        <v>2845</v>
      </c>
      <c r="F1554" s="26" t="s">
        <v>5</v>
      </c>
      <c r="G1554" s="27">
        <v>8</v>
      </c>
      <c r="H1554" s="30">
        <v>23.43</v>
      </c>
      <c r="I1554" s="30">
        <v>187.44</v>
      </c>
      <c r="J1554" s="55" t="s">
        <v>2940</v>
      </c>
    </row>
    <row r="1555" spans="1:10" s="11" customFormat="1" ht="15.75" x14ac:dyDescent="0.25">
      <c r="A1555" s="58">
        <v>1551</v>
      </c>
      <c r="B1555" s="45" t="str">
        <f t="shared" si="24"/>
        <v>50059720I0000018062</v>
      </c>
      <c r="C1555" s="25" t="s">
        <v>1282</v>
      </c>
      <c r="D1555" s="26">
        <v>50059720</v>
      </c>
      <c r="E1555" s="26" t="s">
        <v>2846</v>
      </c>
      <c r="F1555" s="26" t="s">
        <v>6</v>
      </c>
      <c r="G1555" s="27">
        <v>2</v>
      </c>
      <c r="H1555" s="30">
        <v>69556.83</v>
      </c>
      <c r="I1555" s="30">
        <v>139113.66</v>
      </c>
      <c r="J1555" s="55" t="s">
        <v>2940</v>
      </c>
    </row>
    <row r="1556" spans="1:10" s="11" customFormat="1" ht="15.75" x14ac:dyDescent="0.25">
      <c r="A1556" s="58">
        <v>1552</v>
      </c>
      <c r="B1556" s="45" t="str">
        <f t="shared" si="24"/>
        <v>10081967I000001807202</v>
      </c>
      <c r="C1556" s="25" t="s">
        <v>1283</v>
      </c>
      <c r="D1556" s="26">
        <v>10081967</v>
      </c>
      <c r="E1556" s="26" t="s">
        <v>2847</v>
      </c>
      <c r="F1556" s="26" t="s">
        <v>5</v>
      </c>
      <c r="G1556" s="27">
        <v>202</v>
      </c>
      <c r="H1556" s="30">
        <v>131.57</v>
      </c>
      <c r="I1556" s="30">
        <v>26577.14</v>
      </c>
      <c r="J1556" s="55" t="s">
        <v>2941</v>
      </c>
    </row>
    <row r="1557" spans="1:10" s="11" customFormat="1" ht="15.75" x14ac:dyDescent="0.25">
      <c r="A1557" s="58">
        <v>1553</v>
      </c>
      <c r="B1557" s="45" t="str">
        <f t="shared" si="24"/>
        <v>10081967I000001808213</v>
      </c>
      <c r="C1557" s="25" t="s">
        <v>1283</v>
      </c>
      <c r="D1557" s="26">
        <v>10081967</v>
      </c>
      <c r="E1557" s="26" t="s">
        <v>2848</v>
      </c>
      <c r="F1557" s="26" t="s">
        <v>5</v>
      </c>
      <c r="G1557" s="27">
        <v>213</v>
      </c>
      <c r="H1557" s="30">
        <v>139.36000000000001</v>
      </c>
      <c r="I1557" s="30">
        <v>29683.68</v>
      </c>
      <c r="J1557" s="55" t="s">
        <v>2941</v>
      </c>
    </row>
    <row r="1558" spans="1:10" s="11" customFormat="1" ht="15.75" x14ac:dyDescent="0.25">
      <c r="A1558" s="58">
        <v>1554</v>
      </c>
      <c r="B1558" s="45" t="str">
        <f t="shared" si="24"/>
        <v>10081968I0000018098</v>
      </c>
      <c r="C1558" s="25" t="s">
        <v>1284</v>
      </c>
      <c r="D1558" s="26">
        <v>10081968</v>
      </c>
      <c r="E1558" s="26" t="s">
        <v>2849</v>
      </c>
      <c r="F1558" s="26" t="s">
        <v>5</v>
      </c>
      <c r="G1558" s="27">
        <v>8</v>
      </c>
      <c r="H1558" s="30">
        <v>167.26</v>
      </c>
      <c r="I1558" s="30">
        <v>1338.08</v>
      </c>
      <c r="J1558" s="55" t="s">
        <v>2941</v>
      </c>
    </row>
    <row r="1559" spans="1:10" s="11" customFormat="1" ht="15.75" x14ac:dyDescent="0.25">
      <c r="A1559" s="58">
        <v>1555</v>
      </c>
      <c r="B1559" s="45" t="str">
        <f t="shared" si="24"/>
        <v>50059680I0000018112</v>
      </c>
      <c r="C1559" s="25" t="s">
        <v>1285</v>
      </c>
      <c r="D1559" s="26">
        <v>50059680</v>
      </c>
      <c r="E1559" s="26" t="s">
        <v>2850</v>
      </c>
      <c r="F1559" s="26" t="s">
        <v>6</v>
      </c>
      <c r="G1559" s="27">
        <v>2</v>
      </c>
      <c r="H1559" s="30">
        <v>23143.91</v>
      </c>
      <c r="I1559" s="30">
        <v>46287.82</v>
      </c>
      <c r="J1559" s="55" t="s">
        <v>2940</v>
      </c>
    </row>
    <row r="1560" spans="1:10" s="11" customFormat="1" ht="15.75" x14ac:dyDescent="0.25">
      <c r="A1560" s="58">
        <v>1556</v>
      </c>
      <c r="B1560" s="45" t="str">
        <f t="shared" si="24"/>
        <v>50057102I0000018123</v>
      </c>
      <c r="C1560" s="25" t="s">
        <v>1286</v>
      </c>
      <c r="D1560" s="26">
        <v>50057102</v>
      </c>
      <c r="E1560" s="26" t="s">
        <v>2851</v>
      </c>
      <c r="F1560" s="26" t="s">
        <v>5</v>
      </c>
      <c r="G1560" s="27">
        <v>3</v>
      </c>
      <c r="H1560" s="30">
        <v>1250.5</v>
      </c>
      <c r="I1560" s="30">
        <v>3751.5</v>
      </c>
      <c r="J1560" s="55" t="s">
        <v>2940</v>
      </c>
    </row>
    <row r="1561" spans="1:10" s="11" customFormat="1" ht="15.75" x14ac:dyDescent="0.25">
      <c r="A1561" s="58">
        <v>1557</v>
      </c>
      <c r="B1561" s="45" t="str">
        <f t="shared" si="24"/>
        <v>50059324I0000018131</v>
      </c>
      <c r="C1561" s="25" t="s">
        <v>1287</v>
      </c>
      <c r="D1561" s="26">
        <v>50059324</v>
      </c>
      <c r="E1561" s="26" t="s">
        <v>2852</v>
      </c>
      <c r="F1561" s="26" t="s">
        <v>6</v>
      </c>
      <c r="G1561" s="27">
        <v>1</v>
      </c>
      <c r="H1561" s="30">
        <v>190861.85</v>
      </c>
      <c r="I1561" s="30">
        <v>190861.85</v>
      </c>
      <c r="J1561" s="55" t="s">
        <v>2940</v>
      </c>
    </row>
    <row r="1562" spans="1:10" s="11" customFormat="1" ht="15.75" x14ac:dyDescent="0.25">
      <c r="A1562" s="58">
        <v>1558</v>
      </c>
      <c r="B1562" s="45" t="str">
        <f t="shared" si="24"/>
        <v>50059604I0000018146</v>
      </c>
      <c r="C1562" s="25" t="s">
        <v>1288</v>
      </c>
      <c r="D1562" s="26">
        <v>50059604</v>
      </c>
      <c r="E1562" s="26" t="s">
        <v>2853</v>
      </c>
      <c r="F1562" s="26" t="s">
        <v>6</v>
      </c>
      <c r="G1562" s="27">
        <v>6</v>
      </c>
      <c r="H1562" s="30">
        <v>8279.94</v>
      </c>
      <c r="I1562" s="30">
        <v>49679.64</v>
      </c>
      <c r="J1562" s="55" t="s">
        <v>2940</v>
      </c>
    </row>
    <row r="1563" spans="1:10" s="11" customFormat="1" ht="15.75" x14ac:dyDescent="0.25">
      <c r="A1563" s="58">
        <v>1559</v>
      </c>
      <c r="B1563" s="45" t="str">
        <f t="shared" si="24"/>
        <v>50059739I0000018151</v>
      </c>
      <c r="C1563" s="25" t="s">
        <v>1289</v>
      </c>
      <c r="D1563" s="26">
        <v>50059739</v>
      </c>
      <c r="E1563" s="26" t="s">
        <v>2854</v>
      </c>
      <c r="F1563" s="26" t="s">
        <v>6</v>
      </c>
      <c r="G1563" s="27">
        <v>1</v>
      </c>
      <c r="H1563" s="30">
        <v>6584.63</v>
      </c>
      <c r="I1563" s="30">
        <v>6584.63</v>
      </c>
      <c r="J1563" s="55" t="s">
        <v>2940</v>
      </c>
    </row>
    <row r="1564" spans="1:10" s="11" customFormat="1" ht="15.75" x14ac:dyDescent="0.25">
      <c r="A1564" s="58">
        <v>1560</v>
      </c>
      <c r="B1564" s="45" t="str">
        <f t="shared" si="24"/>
        <v>50059602I0000018162</v>
      </c>
      <c r="C1564" s="25" t="s">
        <v>1290</v>
      </c>
      <c r="D1564" s="26">
        <v>50059602</v>
      </c>
      <c r="E1564" s="26" t="s">
        <v>2855</v>
      </c>
      <c r="F1564" s="26" t="s">
        <v>6</v>
      </c>
      <c r="G1564" s="27">
        <v>2</v>
      </c>
      <c r="H1564" s="30">
        <v>7160.92</v>
      </c>
      <c r="I1564" s="30">
        <v>14321.84</v>
      </c>
      <c r="J1564" s="55" t="s">
        <v>2940</v>
      </c>
    </row>
    <row r="1565" spans="1:10" s="11" customFormat="1" ht="15.75" x14ac:dyDescent="0.25">
      <c r="A1565" s="58">
        <v>1561</v>
      </c>
      <c r="B1565" s="45" t="str">
        <f t="shared" si="24"/>
        <v>50055684I0000018176</v>
      </c>
      <c r="C1565" s="25" t="s">
        <v>1291</v>
      </c>
      <c r="D1565" s="26">
        <v>50055684</v>
      </c>
      <c r="E1565" s="26" t="s">
        <v>2856</v>
      </c>
      <c r="F1565" s="26" t="s">
        <v>5</v>
      </c>
      <c r="G1565" s="27">
        <v>6</v>
      </c>
      <c r="H1565" s="30">
        <v>1764.23</v>
      </c>
      <c r="I1565" s="30">
        <v>10585.38</v>
      </c>
      <c r="J1565" s="55" t="s">
        <v>2940</v>
      </c>
    </row>
    <row r="1566" spans="1:10" s="11" customFormat="1" ht="15.75" x14ac:dyDescent="0.25">
      <c r="A1566" s="58">
        <v>1562</v>
      </c>
      <c r="B1566" s="45" t="str">
        <f t="shared" si="24"/>
        <v>50062323I0000018183</v>
      </c>
      <c r="C1566" s="25" t="s">
        <v>1292</v>
      </c>
      <c r="D1566" s="26">
        <v>50062323</v>
      </c>
      <c r="E1566" s="26" t="s">
        <v>2857</v>
      </c>
      <c r="F1566" s="26" t="s">
        <v>6</v>
      </c>
      <c r="G1566" s="27">
        <v>3</v>
      </c>
      <c r="H1566" s="30">
        <v>14721.59</v>
      </c>
      <c r="I1566" s="30">
        <v>44164.77</v>
      </c>
      <c r="J1566" s="55" t="s">
        <v>2940</v>
      </c>
    </row>
    <row r="1567" spans="1:10" s="11" customFormat="1" ht="15.75" x14ac:dyDescent="0.25">
      <c r="A1567" s="58">
        <v>1563</v>
      </c>
      <c r="B1567" s="45" t="str">
        <f t="shared" si="24"/>
        <v>30015441I0000018191</v>
      </c>
      <c r="C1567" s="25" t="s">
        <v>1293</v>
      </c>
      <c r="D1567" s="26">
        <v>30015441</v>
      </c>
      <c r="E1567" s="26" t="s">
        <v>2858</v>
      </c>
      <c r="F1567" s="26" t="s">
        <v>6</v>
      </c>
      <c r="G1567" s="27">
        <v>1</v>
      </c>
      <c r="H1567" s="30">
        <v>6943079.4100000001</v>
      </c>
      <c r="I1567" s="30">
        <v>6943079.4100000001</v>
      </c>
      <c r="J1567" s="55" t="s">
        <v>2942</v>
      </c>
    </row>
    <row r="1568" spans="1:10" s="11" customFormat="1" ht="15.75" x14ac:dyDescent="0.25">
      <c r="A1568" s="58">
        <v>1564</v>
      </c>
      <c r="B1568" s="45" t="str">
        <f t="shared" si="24"/>
        <v>30015441I0000018201</v>
      </c>
      <c r="C1568" s="25" t="s">
        <v>1293</v>
      </c>
      <c r="D1568" s="26">
        <v>30015441</v>
      </c>
      <c r="E1568" s="26" t="s">
        <v>2859</v>
      </c>
      <c r="F1568" s="26" t="s">
        <v>6</v>
      </c>
      <c r="G1568" s="27">
        <v>1</v>
      </c>
      <c r="H1568" s="30">
        <v>6943079.4100000001</v>
      </c>
      <c r="I1568" s="30">
        <v>6943079.4100000001</v>
      </c>
      <c r="J1568" s="55" t="s">
        <v>2942</v>
      </c>
    </row>
    <row r="1569" spans="1:10" s="11" customFormat="1" ht="15.75" x14ac:dyDescent="0.25">
      <c r="A1569" s="58">
        <v>1565</v>
      </c>
      <c r="B1569" s="45" t="str">
        <f t="shared" si="24"/>
        <v>30015441I0000018212</v>
      </c>
      <c r="C1569" s="25" t="s">
        <v>1293</v>
      </c>
      <c r="D1569" s="26">
        <v>30015441</v>
      </c>
      <c r="E1569" s="26" t="s">
        <v>2860</v>
      </c>
      <c r="F1569" s="26" t="s">
        <v>6</v>
      </c>
      <c r="G1569" s="27">
        <v>2</v>
      </c>
      <c r="H1569" s="30">
        <v>6943079.4100000001</v>
      </c>
      <c r="I1569" s="30">
        <v>13886158.82</v>
      </c>
      <c r="J1569" s="55" t="s">
        <v>2942</v>
      </c>
    </row>
    <row r="1570" spans="1:10" s="11" customFormat="1" ht="15.75" x14ac:dyDescent="0.25">
      <c r="A1570" s="58">
        <v>1566</v>
      </c>
      <c r="B1570" s="45" t="str">
        <f t="shared" si="24"/>
        <v>50057675I0000018224</v>
      </c>
      <c r="C1570" s="25" t="s">
        <v>1294</v>
      </c>
      <c r="D1570" s="26">
        <v>50057675</v>
      </c>
      <c r="E1570" s="26" t="s">
        <v>2861</v>
      </c>
      <c r="F1570" s="26" t="s">
        <v>5</v>
      </c>
      <c r="G1570" s="27">
        <v>4</v>
      </c>
      <c r="H1570" s="30">
        <v>186172.6</v>
      </c>
      <c r="I1570" s="30">
        <v>744690.4</v>
      </c>
      <c r="J1570" s="55" t="s">
        <v>2943</v>
      </c>
    </row>
    <row r="1571" spans="1:10" s="11" customFormat="1" ht="15.75" x14ac:dyDescent="0.25">
      <c r="A1571" s="58">
        <v>1567</v>
      </c>
      <c r="B1571" s="45" t="str">
        <f t="shared" si="24"/>
        <v>50057670I00000182332</v>
      </c>
      <c r="C1571" s="25" t="s">
        <v>1295</v>
      </c>
      <c r="D1571" s="26">
        <v>50057670</v>
      </c>
      <c r="E1571" s="26" t="s">
        <v>2862</v>
      </c>
      <c r="F1571" s="26" t="s">
        <v>5</v>
      </c>
      <c r="G1571" s="27">
        <v>32</v>
      </c>
      <c r="H1571" s="30">
        <v>22584.53</v>
      </c>
      <c r="I1571" s="30">
        <v>722704.96</v>
      </c>
      <c r="J1571" s="55" t="s">
        <v>2943</v>
      </c>
    </row>
    <row r="1572" spans="1:10" s="11" customFormat="1" ht="15.75" x14ac:dyDescent="0.25">
      <c r="A1572" s="58">
        <v>1568</v>
      </c>
      <c r="B1572" s="45" t="str">
        <f t="shared" si="24"/>
        <v>50057669I0000018244</v>
      </c>
      <c r="C1572" s="25" t="s">
        <v>1296</v>
      </c>
      <c r="D1572" s="26">
        <v>50057669</v>
      </c>
      <c r="E1572" s="26" t="s">
        <v>2863</v>
      </c>
      <c r="F1572" s="26" t="s">
        <v>5</v>
      </c>
      <c r="G1572" s="27">
        <v>4</v>
      </c>
      <c r="H1572" s="30">
        <v>39990.35</v>
      </c>
      <c r="I1572" s="30">
        <v>159961.4</v>
      </c>
      <c r="J1572" s="55" t="s">
        <v>2943</v>
      </c>
    </row>
    <row r="1573" spans="1:10" s="11" customFormat="1" ht="15.75" x14ac:dyDescent="0.25">
      <c r="A1573" s="58">
        <v>1569</v>
      </c>
      <c r="B1573" s="45" t="str">
        <f t="shared" si="24"/>
        <v>50057680I0000018252</v>
      </c>
      <c r="C1573" s="25" t="s">
        <v>1297</v>
      </c>
      <c r="D1573" s="26">
        <v>50057680</v>
      </c>
      <c r="E1573" s="26" t="s">
        <v>2864</v>
      </c>
      <c r="F1573" s="26" t="s">
        <v>5</v>
      </c>
      <c r="G1573" s="27">
        <v>2</v>
      </c>
      <c r="H1573" s="30">
        <v>3778.93</v>
      </c>
      <c r="I1573" s="30">
        <v>7557.86</v>
      </c>
      <c r="J1573" s="55" t="s">
        <v>2943</v>
      </c>
    </row>
    <row r="1574" spans="1:10" s="11" customFormat="1" ht="15" customHeight="1" x14ac:dyDescent="0.25">
      <c r="A1574" s="58">
        <v>1570</v>
      </c>
      <c r="B1574" s="45" t="str">
        <f t="shared" si="24"/>
        <v>50065875I00000182613</v>
      </c>
      <c r="C1574" s="25" t="s">
        <v>1298</v>
      </c>
      <c r="D1574" s="26">
        <v>50065875</v>
      </c>
      <c r="E1574" s="26" t="s">
        <v>2865</v>
      </c>
      <c r="F1574" s="26" t="s">
        <v>5</v>
      </c>
      <c r="G1574" s="27">
        <v>13</v>
      </c>
      <c r="H1574" s="30">
        <v>1240.67</v>
      </c>
      <c r="I1574" s="30">
        <v>16128.71</v>
      </c>
      <c r="J1574" s="55" t="s">
        <v>2948</v>
      </c>
    </row>
    <row r="1575" spans="1:10" s="11" customFormat="1" ht="15" customHeight="1" x14ac:dyDescent="0.25">
      <c r="A1575" s="58">
        <v>1571</v>
      </c>
      <c r="B1575" s="45" t="str">
        <f t="shared" si="24"/>
        <v>50065874I0000018272</v>
      </c>
      <c r="C1575" s="25" t="s">
        <v>1299</v>
      </c>
      <c r="D1575" s="26">
        <v>50065874</v>
      </c>
      <c r="E1575" s="26" t="s">
        <v>2866</v>
      </c>
      <c r="F1575" s="26" t="s">
        <v>5</v>
      </c>
      <c r="G1575" s="27">
        <v>2</v>
      </c>
      <c r="H1575" s="30">
        <v>1240.67</v>
      </c>
      <c r="I1575" s="30">
        <v>2481.34</v>
      </c>
      <c r="J1575" s="55" t="s">
        <v>2948</v>
      </c>
    </row>
    <row r="1576" spans="1:10" s="11" customFormat="1" ht="15.75" x14ac:dyDescent="0.25">
      <c r="A1576" s="58">
        <v>1572</v>
      </c>
      <c r="B1576" s="45" t="str">
        <f t="shared" si="24"/>
        <v>50065876I00000182810</v>
      </c>
      <c r="C1576" s="25" t="s">
        <v>1300</v>
      </c>
      <c r="D1576" s="26">
        <v>50065876</v>
      </c>
      <c r="E1576" s="26" t="s">
        <v>2867</v>
      </c>
      <c r="F1576" s="26" t="s">
        <v>5</v>
      </c>
      <c r="G1576" s="27">
        <v>10</v>
      </c>
      <c r="H1576" s="30">
        <v>1240.67</v>
      </c>
      <c r="I1576" s="30">
        <v>12406.7</v>
      </c>
      <c r="J1576" s="55" t="s">
        <v>2948</v>
      </c>
    </row>
    <row r="1577" spans="1:10" s="11" customFormat="1" ht="15.75" x14ac:dyDescent="0.25">
      <c r="A1577" s="58">
        <v>1573</v>
      </c>
      <c r="B1577" s="45" t="str">
        <f t="shared" si="24"/>
        <v>50065870I00000182910</v>
      </c>
      <c r="C1577" s="25" t="s">
        <v>1301</v>
      </c>
      <c r="D1577" s="26">
        <v>50065870</v>
      </c>
      <c r="E1577" s="26" t="s">
        <v>2868</v>
      </c>
      <c r="F1577" s="26" t="s">
        <v>5</v>
      </c>
      <c r="G1577" s="27">
        <v>10</v>
      </c>
      <c r="H1577" s="30">
        <v>1066.25</v>
      </c>
      <c r="I1577" s="30">
        <v>10662.5</v>
      </c>
      <c r="J1577" s="55" t="s">
        <v>2948</v>
      </c>
    </row>
    <row r="1578" spans="1:10" s="11" customFormat="1" ht="15.75" x14ac:dyDescent="0.25">
      <c r="A1578" s="58">
        <v>1574</v>
      </c>
      <c r="B1578" s="45" t="str">
        <f t="shared" si="24"/>
        <v>50065871I00000183014</v>
      </c>
      <c r="C1578" s="25" t="s">
        <v>1302</v>
      </c>
      <c r="D1578" s="26">
        <v>50065871</v>
      </c>
      <c r="E1578" s="26" t="s">
        <v>2869</v>
      </c>
      <c r="F1578" s="26" t="s">
        <v>5</v>
      </c>
      <c r="G1578" s="27">
        <v>14</v>
      </c>
      <c r="H1578" s="30">
        <v>1066.25</v>
      </c>
      <c r="I1578" s="30">
        <v>14927.5</v>
      </c>
      <c r="J1578" s="55" t="s">
        <v>2948</v>
      </c>
    </row>
    <row r="1579" spans="1:10" s="11" customFormat="1" ht="15.75" x14ac:dyDescent="0.25">
      <c r="A1579" s="58">
        <v>1575</v>
      </c>
      <c r="B1579" s="45" t="str">
        <f t="shared" si="24"/>
        <v>50065872I00000183195</v>
      </c>
      <c r="C1579" s="25" t="s">
        <v>1303</v>
      </c>
      <c r="D1579" s="26">
        <v>50065872</v>
      </c>
      <c r="E1579" s="26" t="s">
        <v>2870</v>
      </c>
      <c r="F1579" s="26" t="s">
        <v>5</v>
      </c>
      <c r="G1579" s="27">
        <v>95</v>
      </c>
      <c r="H1579" s="30">
        <v>1066.25</v>
      </c>
      <c r="I1579" s="30">
        <v>101293.75</v>
      </c>
      <c r="J1579" s="55" t="s">
        <v>2948</v>
      </c>
    </row>
    <row r="1580" spans="1:10" s="11" customFormat="1" ht="15.75" x14ac:dyDescent="0.25">
      <c r="A1580" s="58">
        <v>1576</v>
      </c>
      <c r="B1580" s="45" t="str">
        <f t="shared" si="24"/>
        <v>50065873I00000183278</v>
      </c>
      <c r="C1580" s="25" t="s">
        <v>1304</v>
      </c>
      <c r="D1580" s="26">
        <v>50065873</v>
      </c>
      <c r="E1580" s="26" t="s">
        <v>2871</v>
      </c>
      <c r="F1580" s="26" t="s">
        <v>5</v>
      </c>
      <c r="G1580" s="27">
        <v>78</v>
      </c>
      <c r="H1580" s="30">
        <v>1066.25</v>
      </c>
      <c r="I1580" s="30">
        <v>83167.5</v>
      </c>
      <c r="J1580" s="55" t="s">
        <v>2948</v>
      </c>
    </row>
    <row r="1581" spans="1:10" s="11" customFormat="1" ht="15.75" x14ac:dyDescent="0.25">
      <c r="A1581" s="58">
        <v>1577</v>
      </c>
      <c r="B1581" s="45" t="str">
        <f t="shared" si="24"/>
        <v>10088666I00000183322</v>
      </c>
      <c r="C1581" s="25" t="s">
        <v>1305</v>
      </c>
      <c r="D1581" s="26">
        <v>10088666</v>
      </c>
      <c r="E1581" s="26" t="s">
        <v>2872</v>
      </c>
      <c r="F1581" s="26" t="s">
        <v>5</v>
      </c>
      <c r="G1581" s="27">
        <v>22</v>
      </c>
      <c r="H1581" s="30">
        <v>208.54</v>
      </c>
      <c r="I1581" s="30">
        <v>4587.88</v>
      </c>
      <c r="J1581" s="55" t="s">
        <v>2948</v>
      </c>
    </row>
    <row r="1582" spans="1:10" s="11" customFormat="1" ht="15.75" x14ac:dyDescent="0.25">
      <c r="A1582" s="58">
        <v>1578</v>
      </c>
      <c r="B1582" s="45" t="str">
        <f t="shared" si="24"/>
        <v>50065953I00000183412</v>
      </c>
      <c r="C1582" s="25" t="s">
        <v>1306</v>
      </c>
      <c r="D1582" s="26">
        <v>50065953</v>
      </c>
      <c r="E1582" s="26" t="s">
        <v>2873</v>
      </c>
      <c r="F1582" s="26" t="s">
        <v>5</v>
      </c>
      <c r="G1582" s="27">
        <v>12</v>
      </c>
      <c r="H1582" s="30">
        <v>2827.91</v>
      </c>
      <c r="I1582" s="30">
        <v>33934.92</v>
      </c>
      <c r="J1582" s="55" t="s">
        <v>2948</v>
      </c>
    </row>
    <row r="1583" spans="1:10" s="11" customFormat="1" ht="15.75" x14ac:dyDescent="0.25">
      <c r="A1583" s="58">
        <v>1579</v>
      </c>
      <c r="B1583" s="45" t="str">
        <f t="shared" si="24"/>
        <v>50065954I0000018351</v>
      </c>
      <c r="C1583" s="25" t="s">
        <v>1307</v>
      </c>
      <c r="D1583" s="26">
        <v>50065954</v>
      </c>
      <c r="E1583" s="26" t="s">
        <v>2874</v>
      </c>
      <c r="F1583" s="26" t="s">
        <v>5</v>
      </c>
      <c r="G1583" s="27">
        <v>1</v>
      </c>
      <c r="H1583" s="30">
        <v>3060.07</v>
      </c>
      <c r="I1583" s="30">
        <v>3060.07</v>
      </c>
      <c r="J1583" s="55" t="s">
        <v>2948</v>
      </c>
    </row>
    <row r="1584" spans="1:10" s="11" customFormat="1" ht="31.5" x14ac:dyDescent="0.25">
      <c r="A1584" s="58">
        <v>1580</v>
      </c>
      <c r="B1584" s="45" t="str">
        <f t="shared" si="24"/>
        <v>30014495I0000018362</v>
      </c>
      <c r="C1584" s="25" t="s">
        <v>1308</v>
      </c>
      <c r="D1584" s="26">
        <v>30014495</v>
      </c>
      <c r="E1584" s="26" t="s">
        <v>2875</v>
      </c>
      <c r="F1584" s="26" t="s">
        <v>5</v>
      </c>
      <c r="G1584" s="27">
        <v>2</v>
      </c>
      <c r="H1584" s="30">
        <v>2050366.93</v>
      </c>
      <c r="I1584" s="30">
        <v>4100733.86</v>
      </c>
      <c r="J1584" s="55" t="s">
        <v>2940</v>
      </c>
    </row>
    <row r="1585" spans="1:10" s="11" customFormat="1" ht="15.75" x14ac:dyDescent="0.25">
      <c r="A1585" s="58">
        <v>1581</v>
      </c>
      <c r="B1585" s="45" t="str">
        <f t="shared" si="24"/>
        <v>30014560I0000018372</v>
      </c>
      <c r="C1585" s="25" t="s">
        <v>1309</v>
      </c>
      <c r="D1585" s="26">
        <v>30014560</v>
      </c>
      <c r="E1585" s="26" t="s">
        <v>2876</v>
      </c>
      <c r="F1585" s="26" t="s">
        <v>5</v>
      </c>
      <c r="G1585" s="27">
        <v>2</v>
      </c>
      <c r="H1585" s="30">
        <v>16915.23</v>
      </c>
      <c r="I1585" s="30">
        <v>33830.46</v>
      </c>
      <c r="J1585" s="55" t="s">
        <v>2940</v>
      </c>
    </row>
    <row r="1586" spans="1:10" s="11" customFormat="1" ht="15.75" x14ac:dyDescent="0.25">
      <c r="A1586" s="58">
        <v>1582</v>
      </c>
      <c r="B1586" s="45" t="str">
        <f t="shared" si="24"/>
        <v>50059652I0000018381</v>
      </c>
      <c r="C1586" s="25" t="s">
        <v>1310</v>
      </c>
      <c r="D1586" s="26">
        <v>50059652</v>
      </c>
      <c r="E1586" s="26" t="s">
        <v>2877</v>
      </c>
      <c r="F1586" s="26" t="s">
        <v>6</v>
      </c>
      <c r="G1586" s="27">
        <v>1</v>
      </c>
      <c r="H1586" s="30">
        <v>255368.7</v>
      </c>
      <c r="I1586" s="30">
        <v>255368.7</v>
      </c>
      <c r="J1586" s="55" t="s">
        <v>2940</v>
      </c>
    </row>
    <row r="1587" spans="1:10" s="11" customFormat="1" ht="15.75" x14ac:dyDescent="0.25">
      <c r="A1587" s="58">
        <v>1583</v>
      </c>
      <c r="B1587" s="45" t="str">
        <f t="shared" si="24"/>
        <v>10084189I00000184010</v>
      </c>
      <c r="C1587" s="25" t="s">
        <v>1311</v>
      </c>
      <c r="D1587" s="26">
        <v>10084189</v>
      </c>
      <c r="E1587" s="26" t="s">
        <v>2878</v>
      </c>
      <c r="F1587" s="26" t="s">
        <v>5</v>
      </c>
      <c r="G1587" s="27">
        <v>10</v>
      </c>
      <c r="H1587" s="30">
        <v>90755.23</v>
      </c>
      <c r="I1587" s="30">
        <v>907552.3</v>
      </c>
      <c r="J1587" s="55" t="s">
        <v>2941</v>
      </c>
    </row>
    <row r="1588" spans="1:10" s="11" customFormat="1" ht="15.75" x14ac:dyDescent="0.25">
      <c r="A1588" s="58">
        <v>1584</v>
      </c>
      <c r="B1588" s="45" t="str">
        <f t="shared" si="24"/>
        <v>50061364I00000184110</v>
      </c>
      <c r="C1588" s="25" t="s">
        <v>1312</v>
      </c>
      <c r="D1588" s="26">
        <v>50061364</v>
      </c>
      <c r="E1588" s="26" t="s">
        <v>2879</v>
      </c>
      <c r="F1588" s="26" t="s">
        <v>5</v>
      </c>
      <c r="G1588" s="27">
        <v>10</v>
      </c>
      <c r="H1588" s="30">
        <v>2129.5300000000002</v>
      </c>
      <c r="I1588" s="30">
        <v>21295.3</v>
      </c>
      <c r="J1588" s="55" t="s">
        <v>2941</v>
      </c>
    </row>
    <row r="1589" spans="1:10" s="11" customFormat="1" ht="15.75" x14ac:dyDescent="0.25">
      <c r="A1589" s="58">
        <v>1585</v>
      </c>
      <c r="B1589" s="45" t="str">
        <f t="shared" si="24"/>
        <v>50061994I0000018431</v>
      </c>
      <c r="C1589" s="25" t="s">
        <v>1313</v>
      </c>
      <c r="D1589" s="26">
        <v>50061994</v>
      </c>
      <c r="E1589" s="26" t="s">
        <v>2880</v>
      </c>
      <c r="F1589" s="26" t="s">
        <v>5</v>
      </c>
      <c r="G1589" s="27">
        <v>1</v>
      </c>
      <c r="H1589" s="30">
        <v>19885.03</v>
      </c>
      <c r="I1589" s="30">
        <v>19885.03</v>
      </c>
      <c r="J1589" s="55" t="s">
        <v>2941</v>
      </c>
    </row>
    <row r="1590" spans="1:10" s="11" customFormat="1" ht="31.5" x14ac:dyDescent="0.25">
      <c r="A1590" s="58">
        <v>1586</v>
      </c>
      <c r="B1590" s="45" t="str">
        <f t="shared" si="24"/>
        <v>10084392I0000018441</v>
      </c>
      <c r="C1590" s="25" t="s">
        <v>1314</v>
      </c>
      <c r="D1590" s="26">
        <v>10084392</v>
      </c>
      <c r="E1590" s="26" t="s">
        <v>2881</v>
      </c>
      <c r="F1590" s="26" t="s">
        <v>5</v>
      </c>
      <c r="G1590" s="27">
        <v>1</v>
      </c>
      <c r="H1590" s="30">
        <v>4345.0200000000004</v>
      </c>
      <c r="I1590" s="30">
        <v>4345.0200000000004</v>
      </c>
      <c r="J1590" s="55" t="s">
        <v>2941</v>
      </c>
    </row>
    <row r="1591" spans="1:10" s="11" customFormat="1" ht="15.75" x14ac:dyDescent="0.25">
      <c r="A1591" s="58">
        <v>1587</v>
      </c>
      <c r="B1591" s="45" t="str">
        <f t="shared" si="24"/>
        <v>10086126I0000018454</v>
      </c>
      <c r="C1591" s="25" t="s">
        <v>41</v>
      </c>
      <c r="D1591" s="26">
        <v>10086126</v>
      </c>
      <c r="E1591" s="26" t="s">
        <v>2882</v>
      </c>
      <c r="F1591" s="26" t="s">
        <v>5</v>
      </c>
      <c r="G1591" s="27">
        <v>4</v>
      </c>
      <c r="H1591" s="30">
        <v>14.38</v>
      </c>
      <c r="I1591" s="30">
        <v>57.52</v>
      </c>
      <c r="J1591" s="55" t="s">
        <v>2940</v>
      </c>
    </row>
    <row r="1592" spans="1:10" s="11" customFormat="1" ht="15.75" x14ac:dyDescent="0.25">
      <c r="A1592" s="58">
        <v>1588</v>
      </c>
      <c r="B1592" s="45" t="str">
        <f t="shared" si="24"/>
        <v>10085997I0000018468</v>
      </c>
      <c r="C1592" s="25" t="s">
        <v>42</v>
      </c>
      <c r="D1592" s="26">
        <v>10085997</v>
      </c>
      <c r="E1592" s="26" t="s">
        <v>2883</v>
      </c>
      <c r="F1592" s="26" t="s">
        <v>5</v>
      </c>
      <c r="G1592" s="27">
        <v>8</v>
      </c>
      <c r="H1592" s="30">
        <v>4.9400000000000004</v>
      </c>
      <c r="I1592" s="30">
        <v>39.520000000000003</v>
      </c>
      <c r="J1592" s="55" t="s">
        <v>2940</v>
      </c>
    </row>
    <row r="1593" spans="1:10" s="11" customFormat="1" ht="15.75" x14ac:dyDescent="0.25">
      <c r="A1593" s="58">
        <v>1589</v>
      </c>
      <c r="B1593" s="45" t="str">
        <f t="shared" si="24"/>
        <v>10085065I00000184716</v>
      </c>
      <c r="C1593" s="25" t="s">
        <v>1315</v>
      </c>
      <c r="D1593" s="26">
        <v>10085065</v>
      </c>
      <c r="E1593" s="26" t="s">
        <v>2884</v>
      </c>
      <c r="F1593" s="26" t="s">
        <v>5</v>
      </c>
      <c r="G1593" s="27">
        <v>16</v>
      </c>
      <c r="H1593" s="30">
        <v>11.15</v>
      </c>
      <c r="I1593" s="30">
        <v>178.4</v>
      </c>
      <c r="J1593" s="55" t="s">
        <v>2940</v>
      </c>
    </row>
    <row r="1594" spans="1:10" s="11" customFormat="1" ht="15.75" x14ac:dyDescent="0.25">
      <c r="A1594" s="58">
        <v>1590</v>
      </c>
      <c r="B1594" s="45" t="str">
        <f t="shared" si="24"/>
        <v>10085016I000001848220</v>
      </c>
      <c r="C1594" s="25" t="s">
        <v>1316</v>
      </c>
      <c r="D1594" s="26">
        <v>10085016</v>
      </c>
      <c r="E1594" s="26" t="s">
        <v>2885</v>
      </c>
      <c r="F1594" s="26" t="s">
        <v>5</v>
      </c>
      <c r="G1594" s="27">
        <v>220</v>
      </c>
      <c r="H1594" s="30">
        <v>52.01</v>
      </c>
      <c r="I1594" s="30">
        <v>11442.2</v>
      </c>
      <c r="J1594" s="55" t="s">
        <v>2940</v>
      </c>
    </row>
    <row r="1595" spans="1:10" s="11" customFormat="1" ht="15.75" x14ac:dyDescent="0.25">
      <c r="A1595" s="58">
        <v>1591</v>
      </c>
      <c r="B1595" s="45" t="str">
        <f t="shared" si="24"/>
        <v>10085244I000001849220</v>
      </c>
      <c r="C1595" s="25" t="s">
        <v>1317</v>
      </c>
      <c r="D1595" s="26">
        <v>10085244</v>
      </c>
      <c r="E1595" s="26" t="s">
        <v>2886</v>
      </c>
      <c r="F1595" s="26" t="s">
        <v>5</v>
      </c>
      <c r="G1595" s="27">
        <v>220</v>
      </c>
      <c r="H1595" s="30">
        <v>19.54</v>
      </c>
      <c r="I1595" s="30">
        <v>4298.8</v>
      </c>
      <c r="J1595" s="55" t="s">
        <v>2940</v>
      </c>
    </row>
    <row r="1596" spans="1:10" s="11" customFormat="1" ht="15.75" x14ac:dyDescent="0.25">
      <c r="A1596" s="58">
        <v>1592</v>
      </c>
      <c r="B1596" s="45" t="str">
        <f t="shared" si="24"/>
        <v>10086001I000001850220</v>
      </c>
      <c r="C1596" s="25" t="s">
        <v>1318</v>
      </c>
      <c r="D1596" s="26">
        <v>10086001</v>
      </c>
      <c r="E1596" s="26" t="s">
        <v>2887</v>
      </c>
      <c r="F1596" s="26" t="s">
        <v>5</v>
      </c>
      <c r="G1596" s="27">
        <v>220</v>
      </c>
      <c r="H1596" s="30">
        <v>11.02</v>
      </c>
      <c r="I1596" s="30">
        <v>2424.4</v>
      </c>
      <c r="J1596" s="55" t="s">
        <v>2940</v>
      </c>
    </row>
    <row r="1597" spans="1:10" s="11" customFormat="1" ht="15.75" x14ac:dyDescent="0.25">
      <c r="A1597" s="58">
        <v>1593</v>
      </c>
      <c r="B1597" s="45" t="str">
        <f t="shared" si="24"/>
        <v>10084402I0000018531</v>
      </c>
      <c r="C1597" s="25" t="s">
        <v>1319</v>
      </c>
      <c r="D1597" s="26">
        <v>10084402</v>
      </c>
      <c r="E1597" s="26" t="s">
        <v>2888</v>
      </c>
      <c r="F1597" s="26" t="s">
        <v>5</v>
      </c>
      <c r="G1597" s="27">
        <v>1</v>
      </c>
      <c r="H1597" s="30">
        <v>1977</v>
      </c>
      <c r="I1597" s="30">
        <v>1977</v>
      </c>
      <c r="J1597" s="55" t="s">
        <v>2941</v>
      </c>
    </row>
    <row r="1598" spans="1:10" s="11" customFormat="1" ht="31.5" x14ac:dyDescent="0.25">
      <c r="A1598" s="58">
        <v>1594</v>
      </c>
      <c r="B1598" s="45" t="str">
        <f t="shared" si="24"/>
        <v>50064712I0000018541</v>
      </c>
      <c r="C1598" s="25" t="s">
        <v>1320</v>
      </c>
      <c r="D1598" s="26">
        <v>50064712</v>
      </c>
      <c r="E1598" s="26" t="s">
        <v>2889</v>
      </c>
      <c r="F1598" s="26" t="s">
        <v>6</v>
      </c>
      <c r="G1598" s="27">
        <v>1</v>
      </c>
      <c r="H1598" s="30">
        <v>135971.74</v>
      </c>
      <c r="I1598" s="30">
        <v>135971.74</v>
      </c>
      <c r="J1598" s="55" t="s">
        <v>2940</v>
      </c>
    </row>
    <row r="1599" spans="1:10" s="11" customFormat="1" ht="15.75" x14ac:dyDescent="0.25">
      <c r="A1599" s="58">
        <v>1595</v>
      </c>
      <c r="B1599" s="45" t="str">
        <f t="shared" si="24"/>
        <v>50065446I0000018552</v>
      </c>
      <c r="C1599" s="25" t="s">
        <v>1321</v>
      </c>
      <c r="D1599" s="26">
        <v>50065446</v>
      </c>
      <c r="E1599" s="26" t="s">
        <v>2890</v>
      </c>
      <c r="F1599" s="26" t="s">
        <v>5</v>
      </c>
      <c r="G1599" s="27">
        <v>2</v>
      </c>
      <c r="H1599" s="30">
        <v>20259.68</v>
      </c>
      <c r="I1599" s="30">
        <v>40519.360000000001</v>
      </c>
      <c r="J1599" s="55" t="s">
        <v>2942</v>
      </c>
    </row>
    <row r="1600" spans="1:10" s="11" customFormat="1" ht="15.75" x14ac:dyDescent="0.25">
      <c r="A1600" s="58">
        <v>1596</v>
      </c>
      <c r="B1600" s="45" t="str">
        <f t="shared" si="24"/>
        <v>50059670I0000018561</v>
      </c>
      <c r="C1600" s="25" t="s">
        <v>1322</v>
      </c>
      <c r="D1600" s="26">
        <v>50059670</v>
      </c>
      <c r="E1600" s="26" t="s">
        <v>2891</v>
      </c>
      <c r="F1600" s="26" t="s">
        <v>6</v>
      </c>
      <c r="G1600" s="27">
        <v>1</v>
      </c>
      <c r="H1600" s="30">
        <v>17348.599999999999</v>
      </c>
      <c r="I1600" s="30">
        <v>17348.599999999999</v>
      </c>
      <c r="J1600" s="55" t="s">
        <v>2940</v>
      </c>
    </row>
    <row r="1601" spans="1:10" s="11" customFormat="1" ht="15.75" x14ac:dyDescent="0.25">
      <c r="A1601" s="58">
        <v>1597</v>
      </c>
      <c r="B1601" s="45" t="str">
        <f t="shared" si="24"/>
        <v>30014481I0000018591</v>
      </c>
      <c r="C1601" s="25" t="s">
        <v>1323</v>
      </c>
      <c r="D1601" s="26">
        <v>30014481</v>
      </c>
      <c r="E1601" s="26" t="s">
        <v>2892</v>
      </c>
      <c r="F1601" s="26" t="s">
        <v>5</v>
      </c>
      <c r="G1601" s="27">
        <v>1</v>
      </c>
      <c r="H1601" s="30">
        <v>69881.399999999994</v>
      </c>
      <c r="I1601" s="30">
        <v>69881.399999999994</v>
      </c>
      <c r="J1601" s="55" t="s">
        <v>2940</v>
      </c>
    </row>
    <row r="1602" spans="1:10" s="11" customFormat="1" ht="33" customHeight="1" x14ac:dyDescent="0.25">
      <c r="A1602" s="58">
        <v>1598</v>
      </c>
      <c r="B1602" s="45" t="str">
        <f t="shared" si="24"/>
        <v>10082305I0000018601</v>
      </c>
      <c r="C1602" s="25" t="s">
        <v>1324</v>
      </c>
      <c r="D1602" s="26">
        <v>10082305</v>
      </c>
      <c r="E1602" s="26" t="s">
        <v>2893</v>
      </c>
      <c r="F1602" s="26" t="s">
        <v>5</v>
      </c>
      <c r="G1602" s="27">
        <v>1</v>
      </c>
      <c r="H1602" s="30">
        <v>24406.19</v>
      </c>
      <c r="I1602" s="30">
        <v>24406.19</v>
      </c>
      <c r="J1602" s="55" t="s">
        <v>2941</v>
      </c>
    </row>
    <row r="1603" spans="1:10" s="11" customFormat="1" ht="15.75" x14ac:dyDescent="0.25">
      <c r="A1603" s="58">
        <v>1599</v>
      </c>
      <c r="B1603" s="45" t="str">
        <f t="shared" si="24"/>
        <v>50059600I0000018616</v>
      </c>
      <c r="C1603" s="25" t="s">
        <v>1325</v>
      </c>
      <c r="D1603" s="26">
        <v>50059600</v>
      </c>
      <c r="E1603" s="26" t="s">
        <v>2894</v>
      </c>
      <c r="F1603" s="26" t="s">
        <v>6</v>
      </c>
      <c r="G1603" s="27">
        <v>6</v>
      </c>
      <c r="H1603" s="30">
        <v>5051.51</v>
      </c>
      <c r="I1603" s="30">
        <v>30309.06</v>
      </c>
      <c r="J1603" s="55" t="s">
        <v>2940</v>
      </c>
    </row>
    <row r="1604" spans="1:10" s="11" customFormat="1" ht="15.75" x14ac:dyDescent="0.25">
      <c r="A1604" s="58">
        <v>1600</v>
      </c>
      <c r="B1604" s="45" t="str">
        <f t="shared" si="24"/>
        <v>50059603I00000186213</v>
      </c>
      <c r="C1604" s="25" t="s">
        <v>1326</v>
      </c>
      <c r="D1604" s="26">
        <v>50059603</v>
      </c>
      <c r="E1604" s="26" t="s">
        <v>2895</v>
      </c>
      <c r="F1604" s="26" t="s">
        <v>6</v>
      </c>
      <c r="G1604" s="27">
        <v>13</v>
      </c>
      <c r="H1604" s="30">
        <v>5493.37</v>
      </c>
      <c r="I1604" s="30">
        <v>71413.81</v>
      </c>
      <c r="J1604" s="55" t="s">
        <v>2940</v>
      </c>
    </row>
    <row r="1605" spans="1:10" s="11" customFormat="1" ht="15.75" x14ac:dyDescent="0.25">
      <c r="A1605" s="58">
        <v>1601</v>
      </c>
      <c r="B1605" s="45" t="str">
        <f t="shared" si="24"/>
        <v>50059530I0000018632</v>
      </c>
      <c r="C1605" s="25" t="s">
        <v>1327</v>
      </c>
      <c r="D1605" s="26">
        <v>50059530</v>
      </c>
      <c r="E1605" s="26" t="s">
        <v>2896</v>
      </c>
      <c r="F1605" s="26" t="s">
        <v>6</v>
      </c>
      <c r="G1605" s="27">
        <v>2</v>
      </c>
      <c r="H1605" s="30">
        <v>23922.74</v>
      </c>
      <c r="I1605" s="30">
        <v>47845.48</v>
      </c>
      <c r="J1605" s="55" t="s">
        <v>2940</v>
      </c>
    </row>
    <row r="1606" spans="1:10" s="11" customFormat="1" ht="31.5" x14ac:dyDescent="0.25">
      <c r="A1606" s="58">
        <v>1602</v>
      </c>
      <c r="B1606" s="45" t="str">
        <f t="shared" ref="B1606:B1649" si="25">CONCATENATE(D1606,E1606,G1606)</f>
        <v>50064711I0000018641</v>
      </c>
      <c r="C1606" s="25" t="s">
        <v>1328</v>
      </c>
      <c r="D1606" s="26">
        <v>50064711</v>
      </c>
      <c r="E1606" s="26" t="s">
        <v>2897</v>
      </c>
      <c r="F1606" s="26" t="s">
        <v>6</v>
      </c>
      <c r="G1606" s="27">
        <v>1</v>
      </c>
      <c r="H1606" s="30">
        <v>186230.66</v>
      </c>
      <c r="I1606" s="30">
        <v>186230.66</v>
      </c>
      <c r="J1606" s="55" t="s">
        <v>2940</v>
      </c>
    </row>
    <row r="1607" spans="1:10" s="11" customFormat="1" ht="31.5" x14ac:dyDescent="0.25">
      <c r="A1607" s="58">
        <v>1603</v>
      </c>
      <c r="B1607" s="45" t="str">
        <f t="shared" si="25"/>
        <v>10081553I0000018651</v>
      </c>
      <c r="C1607" s="25" t="s">
        <v>1329</v>
      </c>
      <c r="D1607" s="26">
        <v>10081553</v>
      </c>
      <c r="E1607" s="26" t="s">
        <v>2898</v>
      </c>
      <c r="F1607" s="26" t="s">
        <v>5</v>
      </c>
      <c r="G1607" s="27">
        <v>1</v>
      </c>
      <c r="H1607" s="30">
        <v>13690.32</v>
      </c>
      <c r="I1607" s="30">
        <v>13690.32</v>
      </c>
      <c r="J1607" s="55" t="s">
        <v>2941</v>
      </c>
    </row>
    <row r="1608" spans="1:10" s="11" customFormat="1" ht="31.5" x14ac:dyDescent="0.25">
      <c r="A1608" s="58">
        <v>1604</v>
      </c>
      <c r="B1608" s="45" t="str">
        <f t="shared" si="25"/>
        <v>10081550I0000018661</v>
      </c>
      <c r="C1608" s="25" t="s">
        <v>1330</v>
      </c>
      <c r="D1608" s="26">
        <v>10081550</v>
      </c>
      <c r="E1608" s="26" t="s">
        <v>2899</v>
      </c>
      <c r="F1608" s="26" t="s">
        <v>5</v>
      </c>
      <c r="G1608" s="27">
        <v>1</v>
      </c>
      <c r="H1608" s="30">
        <v>7311.71</v>
      </c>
      <c r="I1608" s="30">
        <v>7311.71</v>
      </c>
      <c r="J1608" s="55" t="s">
        <v>2941</v>
      </c>
    </row>
    <row r="1609" spans="1:10" s="11" customFormat="1" ht="31.5" x14ac:dyDescent="0.25">
      <c r="A1609" s="58">
        <v>1605</v>
      </c>
      <c r="B1609" s="45" t="str">
        <f t="shared" si="25"/>
        <v>10081547I0000018671</v>
      </c>
      <c r="C1609" s="25" t="s">
        <v>1331</v>
      </c>
      <c r="D1609" s="26">
        <v>10081547</v>
      </c>
      <c r="E1609" s="26" t="s">
        <v>2900</v>
      </c>
      <c r="F1609" s="26" t="s">
        <v>5</v>
      </c>
      <c r="G1609" s="27">
        <v>1</v>
      </c>
      <c r="H1609" s="30">
        <v>3817.51</v>
      </c>
      <c r="I1609" s="30">
        <v>3817.51</v>
      </c>
      <c r="J1609" s="55" t="s">
        <v>2941</v>
      </c>
    </row>
    <row r="1610" spans="1:10" s="11" customFormat="1" ht="31.5" x14ac:dyDescent="0.25">
      <c r="A1610" s="58">
        <v>1606</v>
      </c>
      <c r="B1610" s="45" t="str">
        <f t="shared" si="25"/>
        <v>10081551I0000018681</v>
      </c>
      <c r="C1610" s="25" t="s">
        <v>1332</v>
      </c>
      <c r="D1610" s="26">
        <v>10081551</v>
      </c>
      <c r="E1610" s="26" t="s">
        <v>2901</v>
      </c>
      <c r="F1610" s="26" t="s">
        <v>5</v>
      </c>
      <c r="G1610" s="27">
        <v>1</v>
      </c>
      <c r="H1610" s="30">
        <v>6856.65</v>
      </c>
      <c r="I1610" s="30">
        <v>6856.65</v>
      </c>
      <c r="J1610" s="55" t="s">
        <v>2941</v>
      </c>
    </row>
    <row r="1611" spans="1:10" s="11" customFormat="1" ht="31.5" x14ac:dyDescent="0.25">
      <c r="A1611" s="58">
        <v>1607</v>
      </c>
      <c r="B1611" s="45" t="str">
        <f t="shared" si="25"/>
        <v>10081548I0000018691</v>
      </c>
      <c r="C1611" s="25" t="s">
        <v>1333</v>
      </c>
      <c r="D1611" s="26">
        <v>10081548</v>
      </c>
      <c r="E1611" s="26" t="s">
        <v>2902</v>
      </c>
      <c r="F1611" s="26" t="s">
        <v>5</v>
      </c>
      <c r="G1611" s="27">
        <v>1</v>
      </c>
      <c r="H1611" s="30">
        <v>5741.96</v>
      </c>
      <c r="I1611" s="30">
        <v>5741.96</v>
      </c>
      <c r="J1611" s="55" t="s">
        <v>2941</v>
      </c>
    </row>
    <row r="1612" spans="1:10" s="11" customFormat="1" ht="31.5" x14ac:dyDescent="0.25">
      <c r="A1612" s="58">
        <v>1608</v>
      </c>
      <c r="B1612" s="45" t="str">
        <f t="shared" si="25"/>
        <v>10081549I0000018701</v>
      </c>
      <c r="C1612" s="25" t="s">
        <v>1334</v>
      </c>
      <c r="D1612" s="26">
        <v>10081549</v>
      </c>
      <c r="E1612" s="26" t="s">
        <v>2903</v>
      </c>
      <c r="F1612" s="26" t="s">
        <v>5</v>
      </c>
      <c r="G1612" s="27">
        <v>1</v>
      </c>
      <c r="H1612" s="30">
        <v>4332.33</v>
      </c>
      <c r="I1612" s="30">
        <v>4332.33</v>
      </c>
      <c r="J1612" s="55" t="s">
        <v>2941</v>
      </c>
    </row>
    <row r="1613" spans="1:10" s="11" customFormat="1" ht="31.5" x14ac:dyDescent="0.25">
      <c r="A1613" s="58">
        <v>1609</v>
      </c>
      <c r="B1613" s="45" t="str">
        <f t="shared" si="25"/>
        <v>10081552I0000018717</v>
      </c>
      <c r="C1613" s="25" t="s">
        <v>1335</v>
      </c>
      <c r="D1613" s="26">
        <v>10081552</v>
      </c>
      <c r="E1613" s="26" t="s">
        <v>2904</v>
      </c>
      <c r="F1613" s="26" t="s">
        <v>5</v>
      </c>
      <c r="G1613" s="27">
        <v>7</v>
      </c>
      <c r="H1613" s="30">
        <v>8728.39</v>
      </c>
      <c r="I1613" s="30">
        <v>61098.73</v>
      </c>
      <c r="J1613" s="55" t="s">
        <v>2941</v>
      </c>
    </row>
    <row r="1614" spans="1:10" s="11" customFormat="1" ht="15.75" x14ac:dyDescent="0.25">
      <c r="A1614" s="58">
        <v>1610</v>
      </c>
      <c r="B1614" s="45" t="str">
        <f t="shared" si="25"/>
        <v>10084997I00000187216</v>
      </c>
      <c r="C1614" s="25" t="s">
        <v>1336</v>
      </c>
      <c r="D1614" s="26">
        <v>10084997</v>
      </c>
      <c r="E1614" s="26" t="s">
        <v>2905</v>
      </c>
      <c r="F1614" s="26" t="s">
        <v>5</v>
      </c>
      <c r="G1614" s="27">
        <v>16</v>
      </c>
      <c r="H1614" s="30">
        <v>25.69</v>
      </c>
      <c r="I1614" s="30">
        <v>411.04</v>
      </c>
      <c r="J1614" s="55" t="s">
        <v>2940</v>
      </c>
    </row>
    <row r="1615" spans="1:10" s="11" customFormat="1" ht="15.75" x14ac:dyDescent="0.25">
      <c r="A1615" s="58">
        <v>1611</v>
      </c>
      <c r="B1615" s="45" t="str">
        <f t="shared" si="25"/>
        <v>10084998I000001873244</v>
      </c>
      <c r="C1615" s="25" t="s">
        <v>1337</v>
      </c>
      <c r="D1615" s="26">
        <v>10084998</v>
      </c>
      <c r="E1615" s="26" t="s">
        <v>2906</v>
      </c>
      <c r="F1615" s="26" t="s">
        <v>5</v>
      </c>
      <c r="G1615" s="27">
        <v>244</v>
      </c>
      <c r="H1615" s="30">
        <v>26.99</v>
      </c>
      <c r="I1615" s="30">
        <v>6585.56</v>
      </c>
      <c r="J1615" s="55" t="s">
        <v>2940</v>
      </c>
    </row>
    <row r="1616" spans="1:10" s="11" customFormat="1" ht="15.75" x14ac:dyDescent="0.25">
      <c r="A1616" s="58">
        <v>1612</v>
      </c>
      <c r="B1616" s="45" t="str">
        <f t="shared" si="25"/>
        <v>10085236I00000187416</v>
      </c>
      <c r="C1616" s="25" t="s">
        <v>1338</v>
      </c>
      <c r="D1616" s="26">
        <v>10085236</v>
      </c>
      <c r="E1616" s="26" t="s">
        <v>2907</v>
      </c>
      <c r="F1616" s="26" t="s">
        <v>5</v>
      </c>
      <c r="G1616" s="27">
        <v>16</v>
      </c>
      <c r="H1616" s="30">
        <v>8.9</v>
      </c>
      <c r="I1616" s="30">
        <v>142.4</v>
      </c>
      <c r="J1616" s="55" t="s">
        <v>2940</v>
      </c>
    </row>
    <row r="1617" spans="1:10" s="11" customFormat="1" ht="15.75" x14ac:dyDescent="0.25">
      <c r="A1617" s="58">
        <v>1613</v>
      </c>
      <c r="B1617" s="45" t="str">
        <f t="shared" si="25"/>
        <v>50057226I0000018751</v>
      </c>
      <c r="C1617" s="25" t="s">
        <v>1339</v>
      </c>
      <c r="D1617" s="26">
        <v>50057226</v>
      </c>
      <c r="E1617" s="26" t="s">
        <v>2908</v>
      </c>
      <c r="F1617" s="26" t="s">
        <v>5</v>
      </c>
      <c r="G1617" s="27">
        <v>1</v>
      </c>
      <c r="H1617" s="30">
        <v>227.92</v>
      </c>
      <c r="I1617" s="30">
        <v>227.92</v>
      </c>
      <c r="J1617" s="55" t="s">
        <v>2940</v>
      </c>
    </row>
    <row r="1618" spans="1:10" s="11" customFormat="1" ht="15.75" x14ac:dyDescent="0.25">
      <c r="A1618" s="58">
        <v>1614</v>
      </c>
      <c r="B1618" s="45" t="str">
        <f t="shared" si="25"/>
        <v>50057203I0000018764</v>
      </c>
      <c r="C1618" s="25" t="s">
        <v>1340</v>
      </c>
      <c r="D1618" s="26">
        <v>50057203</v>
      </c>
      <c r="E1618" s="26" t="s">
        <v>2909</v>
      </c>
      <c r="F1618" s="26" t="s">
        <v>5</v>
      </c>
      <c r="G1618" s="27">
        <v>4</v>
      </c>
      <c r="H1618" s="30">
        <v>134.01</v>
      </c>
      <c r="I1618" s="30">
        <v>536.04</v>
      </c>
      <c r="J1618" s="55" t="s">
        <v>2940</v>
      </c>
    </row>
    <row r="1619" spans="1:10" s="11" customFormat="1" ht="15.75" x14ac:dyDescent="0.25">
      <c r="A1619" s="58">
        <v>1615</v>
      </c>
      <c r="B1619" s="45" t="str">
        <f t="shared" si="25"/>
        <v>10086137I0000018788</v>
      </c>
      <c r="C1619" s="25" t="s">
        <v>1341</v>
      </c>
      <c r="D1619" s="26">
        <v>10086137</v>
      </c>
      <c r="E1619" s="26" t="s">
        <v>2910</v>
      </c>
      <c r="F1619" s="26" t="s">
        <v>5</v>
      </c>
      <c r="G1619" s="27">
        <v>8</v>
      </c>
      <c r="H1619" s="30">
        <v>13.78</v>
      </c>
      <c r="I1619" s="30">
        <v>110.24</v>
      </c>
      <c r="J1619" s="55" t="s">
        <v>2940</v>
      </c>
    </row>
    <row r="1620" spans="1:10" s="11" customFormat="1" ht="31.5" x14ac:dyDescent="0.25">
      <c r="A1620" s="58">
        <v>1616</v>
      </c>
      <c r="B1620" s="45" t="str">
        <f t="shared" si="25"/>
        <v>10081546I0000018807</v>
      </c>
      <c r="C1620" s="25" t="s">
        <v>1342</v>
      </c>
      <c r="D1620" s="26">
        <v>10081546</v>
      </c>
      <c r="E1620" s="26" t="s">
        <v>2911</v>
      </c>
      <c r="F1620" s="26" t="s">
        <v>5</v>
      </c>
      <c r="G1620" s="27">
        <v>7</v>
      </c>
      <c r="H1620" s="30">
        <v>2996.32</v>
      </c>
      <c r="I1620" s="30">
        <v>20974.240000000002</v>
      </c>
      <c r="J1620" s="55" t="s">
        <v>2941</v>
      </c>
    </row>
    <row r="1621" spans="1:10" s="11" customFormat="1" ht="31.5" x14ac:dyDescent="0.25">
      <c r="A1621" s="58">
        <v>1617</v>
      </c>
      <c r="B1621" s="45" t="str">
        <f t="shared" si="25"/>
        <v>50064835I0000018811</v>
      </c>
      <c r="C1621" s="25" t="s">
        <v>1343</v>
      </c>
      <c r="D1621" s="26">
        <v>50064835</v>
      </c>
      <c r="E1621" s="26" t="s">
        <v>2912</v>
      </c>
      <c r="F1621" s="26" t="s">
        <v>5</v>
      </c>
      <c r="G1621" s="27">
        <v>1</v>
      </c>
      <c r="H1621" s="30">
        <v>10801.3</v>
      </c>
      <c r="I1621" s="30">
        <v>10801.3</v>
      </c>
      <c r="J1621" s="55" t="s">
        <v>2940</v>
      </c>
    </row>
    <row r="1622" spans="1:10" s="11" customFormat="1" ht="15.75" x14ac:dyDescent="0.25">
      <c r="A1622" s="58">
        <v>1618</v>
      </c>
      <c r="B1622" s="45" t="str">
        <f t="shared" si="25"/>
        <v>50059648I0000018832</v>
      </c>
      <c r="C1622" s="25" t="s">
        <v>1344</v>
      </c>
      <c r="D1622" s="26">
        <v>50059648</v>
      </c>
      <c r="E1622" s="26" t="s">
        <v>2913</v>
      </c>
      <c r="F1622" s="26" t="s">
        <v>6</v>
      </c>
      <c r="G1622" s="27">
        <v>2</v>
      </c>
      <c r="H1622" s="30">
        <v>87409.21</v>
      </c>
      <c r="I1622" s="30">
        <v>174818.42</v>
      </c>
      <c r="J1622" s="55" t="s">
        <v>2940</v>
      </c>
    </row>
    <row r="1623" spans="1:10" s="11" customFormat="1" ht="31.5" x14ac:dyDescent="0.25">
      <c r="A1623" s="58">
        <v>1619</v>
      </c>
      <c r="B1623" s="45" t="str">
        <f t="shared" si="25"/>
        <v>50059629I0000018842</v>
      </c>
      <c r="C1623" s="25" t="s">
        <v>1345</v>
      </c>
      <c r="D1623" s="26">
        <v>50059629</v>
      </c>
      <c r="E1623" s="26" t="s">
        <v>2914</v>
      </c>
      <c r="F1623" s="26" t="s">
        <v>6</v>
      </c>
      <c r="G1623" s="27">
        <v>2</v>
      </c>
      <c r="H1623" s="30">
        <v>119216.92</v>
      </c>
      <c r="I1623" s="30">
        <v>238433.84</v>
      </c>
      <c r="J1623" s="55" t="s">
        <v>2940</v>
      </c>
    </row>
    <row r="1624" spans="1:10" s="11" customFormat="1" ht="15.75" x14ac:dyDescent="0.25">
      <c r="A1624" s="58">
        <v>1620</v>
      </c>
      <c r="B1624" s="45" t="str">
        <f t="shared" si="25"/>
        <v>10085988I00000188532</v>
      </c>
      <c r="C1624" s="25" t="s">
        <v>1346</v>
      </c>
      <c r="D1624" s="26">
        <v>10085988</v>
      </c>
      <c r="E1624" s="26" t="s">
        <v>2915</v>
      </c>
      <c r="F1624" s="26" t="s">
        <v>5</v>
      </c>
      <c r="G1624" s="27">
        <v>32</v>
      </c>
      <c r="H1624" s="30">
        <v>6.81</v>
      </c>
      <c r="I1624" s="30">
        <v>217.92</v>
      </c>
      <c r="J1624" s="55" t="s">
        <v>2940</v>
      </c>
    </row>
    <row r="1625" spans="1:10" s="11" customFormat="1" ht="15.75" x14ac:dyDescent="0.25">
      <c r="A1625" s="58">
        <v>1621</v>
      </c>
      <c r="B1625" s="45" t="str">
        <f t="shared" si="25"/>
        <v>10086381I00000188612</v>
      </c>
      <c r="C1625" s="25" t="s">
        <v>1347</v>
      </c>
      <c r="D1625" s="26">
        <v>10086381</v>
      </c>
      <c r="E1625" s="26" t="s">
        <v>2916</v>
      </c>
      <c r="F1625" s="26" t="s">
        <v>5</v>
      </c>
      <c r="G1625" s="27">
        <v>12</v>
      </c>
      <c r="H1625" s="30">
        <v>53.82</v>
      </c>
      <c r="I1625" s="30">
        <v>645.84</v>
      </c>
      <c r="J1625" s="55" t="s">
        <v>2940</v>
      </c>
    </row>
    <row r="1626" spans="1:10" s="11" customFormat="1" ht="15.75" x14ac:dyDescent="0.25">
      <c r="A1626" s="58">
        <v>1622</v>
      </c>
      <c r="B1626" s="45" t="str">
        <f t="shared" si="25"/>
        <v>10085995I00000188748</v>
      </c>
      <c r="C1626" s="25" t="s">
        <v>1348</v>
      </c>
      <c r="D1626" s="26">
        <v>10085995</v>
      </c>
      <c r="E1626" s="26" t="s">
        <v>2917</v>
      </c>
      <c r="F1626" s="26" t="s">
        <v>5</v>
      </c>
      <c r="G1626" s="27">
        <v>48</v>
      </c>
      <c r="H1626" s="30">
        <v>5.92</v>
      </c>
      <c r="I1626" s="30">
        <v>284.16000000000003</v>
      </c>
      <c r="J1626" s="55" t="s">
        <v>2940</v>
      </c>
    </row>
    <row r="1627" spans="1:10" s="11" customFormat="1" ht="15.75" x14ac:dyDescent="0.25">
      <c r="A1627" s="58">
        <v>1623</v>
      </c>
      <c r="B1627" s="45" t="str">
        <f t="shared" si="25"/>
        <v>50057998I0000018881</v>
      </c>
      <c r="C1627" s="25" t="s">
        <v>113</v>
      </c>
      <c r="D1627" s="26">
        <v>50057998</v>
      </c>
      <c r="E1627" s="26" t="s">
        <v>2918</v>
      </c>
      <c r="F1627" s="26" t="s">
        <v>5</v>
      </c>
      <c r="G1627" s="27">
        <v>1</v>
      </c>
      <c r="H1627" s="30">
        <v>1334.75</v>
      </c>
      <c r="I1627" s="30">
        <v>1334.75</v>
      </c>
      <c r="J1627" s="55" t="s">
        <v>2940</v>
      </c>
    </row>
    <row r="1628" spans="1:10" s="11" customFormat="1" ht="15.75" x14ac:dyDescent="0.25">
      <c r="A1628" s="58">
        <v>1624</v>
      </c>
      <c r="B1628" s="45" t="str">
        <f t="shared" si="25"/>
        <v>50059529I0000018891</v>
      </c>
      <c r="C1628" s="25" t="s">
        <v>1349</v>
      </c>
      <c r="D1628" s="26">
        <v>50059529</v>
      </c>
      <c r="E1628" s="26" t="s">
        <v>2919</v>
      </c>
      <c r="F1628" s="26" t="s">
        <v>6</v>
      </c>
      <c r="G1628" s="27">
        <v>1</v>
      </c>
      <c r="H1628" s="30">
        <v>26264.42</v>
      </c>
      <c r="I1628" s="30">
        <v>26264.42</v>
      </c>
      <c r="J1628" s="55" t="s">
        <v>2940</v>
      </c>
    </row>
    <row r="1629" spans="1:10" s="11" customFormat="1" ht="15.75" x14ac:dyDescent="0.25">
      <c r="A1629" s="58">
        <v>1625</v>
      </c>
      <c r="B1629" s="45" t="str">
        <f t="shared" si="25"/>
        <v>50059719I0000018901</v>
      </c>
      <c r="C1629" s="25" t="s">
        <v>1350</v>
      </c>
      <c r="D1629" s="26">
        <v>50059719</v>
      </c>
      <c r="E1629" s="26" t="s">
        <v>2920</v>
      </c>
      <c r="F1629" s="26" t="s">
        <v>5</v>
      </c>
      <c r="G1629" s="27">
        <v>1</v>
      </c>
      <c r="H1629" s="30">
        <v>97008.73</v>
      </c>
      <c r="I1629" s="30">
        <v>97008.73</v>
      </c>
      <c r="J1629" s="55" t="s">
        <v>2940</v>
      </c>
    </row>
    <row r="1630" spans="1:10" s="11" customFormat="1" ht="15.75" x14ac:dyDescent="0.25">
      <c r="A1630" s="58">
        <v>1626</v>
      </c>
      <c r="B1630" s="45" t="str">
        <f t="shared" si="25"/>
        <v>50059692I0000018911</v>
      </c>
      <c r="C1630" s="25" t="s">
        <v>1351</v>
      </c>
      <c r="D1630" s="26">
        <v>50059692</v>
      </c>
      <c r="E1630" s="26" t="s">
        <v>2921</v>
      </c>
      <c r="F1630" s="26" t="s">
        <v>6</v>
      </c>
      <c r="G1630" s="27">
        <v>1</v>
      </c>
      <c r="H1630" s="30">
        <v>85109.74</v>
      </c>
      <c r="I1630" s="30">
        <v>85109.74</v>
      </c>
      <c r="J1630" s="55" t="s">
        <v>2940</v>
      </c>
    </row>
    <row r="1631" spans="1:10" s="11" customFormat="1" ht="15.75" x14ac:dyDescent="0.25">
      <c r="A1631" s="58">
        <v>1627</v>
      </c>
      <c r="B1631" s="45" t="str">
        <f t="shared" si="25"/>
        <v>80010117I0000018921</v>
      </c>
      <c r="C1631" s="25" t="s">
        <v>1352</v>
      </c>
      <c r="D1631" s="26">
        <v>80010117</v>
      </c>
      <c r="E1631" s="26" t="s">
        <v>2922</v>
      </c>
      <c r="F1631" s="26" t="s">
        <v>5</v>
      </c>
      <c r="G1631" s="27">
        <v>1</v>
      </c>
      <c r="H1631" s="30">
        <v>49969.78</v>
      </c>
      <c r="I1631" s="30">
        <v>49969.78</v>
      </c>
      <c r="J1631" s="55" t="s">
        <v>2941</v>
      </c>
    </row>
    <row r="1632" spans="1:10" s="11" customFormat="1" ht="15.75" x14ac:dyDescent="0.25">
      <c r="A1632" s="58">
        <v>1628</v>
      </c>
      <c r="B1632" s="45" t="str">
        <f t="shared" si="25"/>
        <v>30013759I0000018931</v>
      </c>
      <c r="C1632" s="25" t="s">
        <v>1353</v>
      </c>
      <c r="D1632" s="26">
        <v>30013759</v>
      </c>
      <c r="E1632" s="26" t="s">
        <v>2923</v>
      </c>
      <c r="F1632" s="26" t="s">
        <v>5</v>
      </c>
      <c r="G1632" s="27">
        <v>1</v>
      </c>
      <c r="H1632" s="30">
        <v>104958.67</v>
      </c>
      <c r="I1632" s="30">
        <v>104958.67</v>
      </c>
      <c r="J1632" s="55" t="s">
        <v>2941</v>
      </c>
    </row>
    <row r="1633" spans="1:10" s="11" customFormat="1" ht="31.5" x14ac:dyDescent="0.25">
      <c r="A1633" s="58">
        <v>1629</v>
      </c>
      <c r="B1633" s="45" t="str">
        <f t="shared" si="25"/>
        <v>50061942I0000018941</v>
      </c>
      <c r="C1633" s="25" t="s">
        <v>653</v>
      </c>
      <c r="D1633" s="26">
        <v>50061942</v>
      </c>
      <c r="E1633" s="26" t="s">
        <v>2924</v>
      </c>
      <c r="F1633" s="26" t="s">
        <v>5</v>
      </c>
      <c r="G1633" s="27">
        <v>1</v>
      </c>
      <c r="H1633" s="30">
        <v>21000</v>
      </c>
      <c r="I1633" s="30">
        <v>21000</v>
      </c>
      <c r="J1633" s="55" t="s">
        <v>2941</v>
      </c>
    </row>
    <row r="1634" spans="1:10" s="11" customFormat="1" ht="31.5" x14ac:dyDescent="0.25">
      <c r="A1634" s="58">
        <v>1630</v>
      </c>
      <c r="B1634" s="45" t="str">
        <f t="shared" si="25"/>
        <v>50059774I0000018961</v>
      </c>
      <c r="C1634" s="25" t="s">
        <v>1354</v>
      </c>
      <c r="D1634" s="26">
        <v>50059774</v>
      </c>
      <c r="E1634" s="26" t="s">
        <v>2925</v>
      </c>
      <c r="F1634" s="26" t="s">
        <v>5</v>
      </c>
      <c r="G1634" s="27">
        <v>1</v>
      </c>
      <c r="H1634" s="30">
        <v>228301.42</v>
      </c>
      <c r="I1634" s="30">
        <v>228301.42</v>
      </c>
      <c r="J1634" s="55" t="s">
        <v>2940</v>
      </c>
    </row>
    <row r="1635" spans="1:10" s="11" customFormat="1" ht="47.25" x14ac:dyDescent="0.25">
      <c r="A1635" s="58">
        <v>1631</v>
      </c>
      <c r="B1635" s="45" t="str">
        <f t="shared" si="25"/>
        <v>50059868I0000018993</v>
      </c>
      <c r="C1635" s="25" t="s">
        <v>1355</v>
      </c>
      <c r="D1635" s="26">
        <v>50059868</v>
      </c>
      <c r="E1635" s="26" t="s">
        <v>2926</v>
      </c>
      <c r="F1635" s="26" t="s">
        <v>5</v>
      </c>
      <c r="G1635" s="27">
        <v>3</v>
      </c>
      <c r="H1635" s="30">
        <v>796.04</v>
      </c>
      <c r="I1635" s="30">
        <v>2388.12</v>
      </c>
      <c r="J1635" s="55" t="s">
        <v>2940</v>
      </c>
    </row>
    <row r="1636" spans="1:10" s="11" customFormat="1" ht="33.75" customHeight="1" x14ac:dyDescent="0.25">
      <c r="A1636" s="58">
        <v>1632</v>
      </c>
      <c r="B1636" s="45" t="str">
        <f t="shared" si="25"/>
        <v>50064680I0000019011</v>
      </c>
      <c r="C1636" s="25" t="s">
        <v>1356</v>
      </c>
      <c r="D1636" s="26">
        <v>50064680</v>
      </c>
      <c r="E1636" s="26" t="s">
        <v>2927</v>
      </c>
      <c r="F1636" s="26" t="s">
        <v>5</v>
      </c>
      <c r="G1636" s="27">
        <v>1</v>
      </c>
      <c r="H1636" s="30">
        <v>1306499.22</v>
      </c>
      <c r="I1636" s="30">
        <v>1306499.22</v>
      </c>
      <c r="J1636" s="55" t="s">
        <v>2940</v>
      </c>
    </row>
    <row r="1637" spans="1:10" s="11" customFormat="1" ht="35.25" customHeight="1" x14ac:dyDescent="0.25">
      <c r="A1637" s="58">
        <v>1633</v>
      </c>
      <c r="B1637" s="45" t="str">
        <f t="shared" si="25"/>
        <v>50058222I0000019021</v>
      </c>
      <c r="C1637" s="25" t="s">
        <v>1357</v>
      </c>
      <c r="D1637" s="26">
        <v>50058222</v>
      </c>
      <c r="E1637" s="26" t="s">
        <v>2928</v>
      </c>
      <c r="F1637" s="26" t="s">
        <v>5</v>
      </c>
      <c r="G1637" s="27">
        <v>1</v>
      </c>
      <c r="H1637" s="30">
        <v>9124.82</v>
      </c>
      <c r="I1637" s="30">
        <v>9124.82</v>
      </c>
      <c r="J1637" s="55" t="s">
        <v>2940</v>
      </c>
    </row>
    <row r="1638" spans="1:10" s="11" customFormat="1" ht="47.25" x14ac:dyDescent="0.25">
      <c r="A1638" s="58">
        <v>1634</v>
      </c>
      <c r="B1638" s="45" t="str">
        <f t="shared" si="25"/>
        <v>50063067I0000019031</v>
      </c>
      <c r="C1638" s="25" t="s">
        <v>1358</v>
      </c>
      <c r="D1638" s="26">
        <v>50063067</v>
      </c>
      <c r="E1638" s="26" t="s">
        <v>2929</v>
      </c>
      <c r="F1638" s="26" t="s">
        <v>5</v>
      </c>
      <c r="G1638" s="27">
        <v>1</v>
      </c>
      <c r="H1638" s="30">
        <v>11558.11</v>
      </c>
      <c r="I1638" s="30">
        <v>11558.11</v>
      </c>
      <c r="J1638" s="55" t="s">
        <v>2940</v>
      </c>
    </row>
    <row r="1639" spans="1:10" s="11" customFormat="1" ht="33.75" customHeight="1" x14ac:dyDescent="0.25">
      <c r="A1639" s="58">
        <v>1635</v>
      </c>
      <c r="B1639" s="45" t="str">
        <f t="shared" si="25"/>
        <v>50058049I0000019047</v>
      </c>
      <c r="C1639" s="25" t="s">
        <v>1359</v>
      </c>
      <c r="D1639" s="26">
        <v>50058049</v>
      </c>
      <c r="E1639" s="26" t="s">
        <v>2930</v>
      </c>
      <c r="F1639" s="26" t="s">
        <v>5</v>
      </c>
      <c r="G1639" s="27">
        <v>7</v>
      </c>
      <c r="H1639" s="30">
        <v>6691.54</v>
      </c>
      <c r="I1639" s="30">
        <v>46840.78</v>
      </c>
      <c r="J1639" s="55" t="s">
        <v>2940</v>
      </c>
    </row>
    <row r="1640" spans="1:10" s="11" customFormat="1" ht="17.25" customHeight="1" x14ac:dyDescent="0.25">
      <c r="A1640" s="58">
        <v>1636</v>
      </c>
      <c r="B1640" s="45" t="str">
        <f t="shared" si="25"/>
        <v>10089487I0000019051,68</v>
      </c>
      <c r="C1640" s="25" t="s">
        <v>1360</v>
      </c>
      <c r="D1640" s="26">
        <v>10089487</v>
      </c>
      <c r="E1640" s="26" t="s">
        <v>2931</v>
      </c>
      <c r="F1640" s="26" t="s">
        <v>7</v>
      </c>
      <c r="G1640" s="27">
        <v>1.68</v>
      </c>
      <c r="H1640" s="30">
        <v>75470.649999999994</v>
      </c>
      <c r="I1640" s="30">
        <v>126790.69</v>
      </c>
      <c r="J1640" s="55" t="s">
        <v>2944</v>
      </c>
    </row>
    <row r="1641" spans="1:10" s="11" customFormat="1" ht="19.5" customHeight="1" x14ac:dyDescent="0.25">
      <c r="A1641" s="58">
        <v>1637</v>
      </c>
      <c r="B1641" s="45" t="str">
        <f t="shared" si="25"/>
        <v>50067757I0000019688</v>
      </c>
      <c r="C1641" s="25" t="s">
        <v>1361</v>
      </c>
      <c r="D1641" s="26">
        <v>50067757</v>
      </c>
      <c r="E1641" s="26" t="s">
        <v>2932</v>
      </c>
      <c r="F1641" s="26" t="s">
        <v>5</v>
      </c>
      <c r="G1641" s="27">
        <v>8</v>
      </c>
      <c r="H1641" s="30">
        <v>577.11</v>
      </c>
      <c r="I1641" s="30">
        <v>4616.88</v>
      </c>
      <c r="J1641" s="55" t="s">
        <v>2941</v>
      </c>
    </row>
    <row r="1642" spans="1:10" s="11" customFormat="1" ht="19.5" customHeight="1" x14ac:dyDescent="0.25">
      <c r="A1642" s="58">
        <v>1638</v>
      </c>
      <c r="B1642" s="45" t="str">
        <f t="shared" si="25"/>
        <v>50067754I0000019691142</v>
      </c>
      <c r="C1642" s="25" t="s">
        <v>1362</v>
      </c>
      <c r="D1642" s="26">
        <v>50067754</v>
      </c>
      <c r="E1642" s="26" t="s">
        <v>2933</v>
      </c>
      <c r="F1642" s="26" t="s">
        <v>5</v>
      </c>
      <c r="G1642" s="27">
        <v>1142</v>
      </c>
      <c r="H1642" s="30">
        <v>340.9</v>
      </c>
      <c r="I1642" s="30">
        <v>389307.8</v>
      </c>
      <c r="J1642" s="55" t="s">
        <v>2941</v>
      </c>
    </row>
    <row r="1643" spans="1:10" s="11" customFormat="1" ht="17.25" customHeight="1" x14ac:dyDescent="0.25">
      <c r="A1643" s="58">
        <v>1639</v>
      </c>
      <c r="B1643" s="45" t="str">
        <f t="shared" si="25"/>
        <v>50067758I00000197063</v>
      </c>
      <c r="C1643" s="25" t="s">
        <v>1363</v>
      </c>
      <c r="D1643" s="26">
        <v>50067758</v>
      </c>
      <c r="E1643" s="26" t="s">
        <v>2934</v>
      </c>
      <c r="F1643" s="26" t="s">
        <v>5</v>
      </c>
      <c r="G1643" s="27">
        <v>63</v>
      </c>
      <c r="H1643" s="30">
        <v>337.49</v>
      </c>
      <c r="I1643" s="30">
        <v>21261.87</v>
      </c>
      <c r="J1643" s="55" t="s">
        <v>2941</v>
      </c>
    </row>
    <row r="1644" spans="1:10" s="11" customFormat="1" ht="18" customHeight="1" x14ac:dyDescent="0.25">
      <c r="A1644" s="58">
        <v>1640</v>
      </c>
      <c r="B1644" s="45" t="str">
        <f t="shared" si="25"/>
        <v>50067755I000001971538</v>
      </c>
      <c r="C1644" s="25" t="s">
        <v>1364</v>
      </c>
      <c r="D1644" s="26">
        <v>50067755</v>
      </c>
      <c r="E1644" s="26" t="s">
        <v>2935</v>
      </c>
      <c r="F1644" s="26" t="s">
        <v>5</v>
      </c>
      <c r="G1644" s="27">
        <v>538</v>
      </c>
      <c r="H1644" s="30">
        <v>496.96</v>
      </c>
      <c r="I1644" s="30">
        <v>267364.47999999998</v>
      </c>
      <c r="J1644" s="55" t="s">
        <v>2941</v>
      </c>
    </row>
    <row r="1645" spans="1:10" s="11" customFormat="1" ht="18" customHeight="1" x14ac:dyDescent="0.25">
      <c r="A1645" s="58">
        <v>1641</v>
      </c>
      <c r="B1645" s="45" t="str">
        <f t="shared" si="25"/>
        <v>50067756I000001972125</v>
      </c>
      <c r="C1645" s="25" t="s">
        <v>1365</v>
      </c>
      <c r="D1645" s="26">
        <v>50067756</v>
      </c>
      <c r="E1645" s="26" t="s">
        <v>2936</v>
      </c>
      <c r="F1645" s="26" t="s">
        <v>5</v>
      </c>
      <c r="G1645" s="27">
        <v>125</v>
      </c>
      <c r="H1645" s="30">
        <v>670.67</v>
      </c>
      <c r="I1645" s="30">
        <v>83833.75</v>
      </c>
      <c r="J1645" s="55" t="s">
        <v>2941</v>
      </c>
    </row>
    <row r="1646" spans="1:10" s="11" customFormat="1" ht="15.75" x14ac:dyDescent="0.25">
      <c r="A1646" s="58">
        <v>1642</v>
      </c>
      <c r="B1646" s="45" t="str">
        <f t="shared" si="25"/>
        <v>50104385I0000299387</v>
      </c>
      <c r="C1646" s="25" t="s">
        <v>28</v>
      </c>
      <c r="D1646" s="26">
        <v>50104385</v>
      </c>
      <c r="E1646" s="26" t="s">
        <v>1366</v>
      </c>
      <c r="F1646" s="26" t="s">
        <v>5</v>
      </c>
      <c r="G1646" s="27">
        <v>7</v>
      </c>
      <c r="H1646" s="30">
        <v>205.03</v>
      </c>
      <c r="I1646" s="30">
        <v>1435.21</v>
      </c>
      <c r="J1646" s="55" t="s">
        <v>2940</v>
      </c>
    </row>
    <row r="1647" spans="1:10" s="11" customFormat="1" ht="15.75" x14ac:dyDescent="0.25">
      <c r="A1647" s="58">
        <v>1643</v>
      </c>
      <c r="B1647" s="45" t="str">
        <f t="shared" si="25"/>
        <v>50104385I0000299426</v>
      </c>
      <c r="C1647" s="25" t="s">
        <v>28</v>
      </c>
      <c r="D1647" s="26">
        <v>50104385</v>
      </c>
      <c r="E1647" s="26" t="s">
        <v>1367</v>
      </c>
      <c r="F1647" s="26" t="s">
        <v>5</v>
      </c>
      <c r="G1647" s="27">
        <v>6</v>
      </c>
      <c r="H1647" s="30">
        <v>243.37</v>
      </c>
      <c r="I1647" s="30">
        <v>1460.22</v>
      </c>
      <c r="J1647" s="55" t="s">
        <v>2940</v>
      </c>
    </row>
    <row r="1648" spans="1:10" s="11" customFormat="1" ht="15.75" x14ac:dyDescent="0.25">
      <c r="A1648" s="58">
        <v>1644</v>
      </c>
      <c r="B1648" s="45" t="str">
        <f t="shared" si="25"/>
        <v>10110781I0000352300,9</v>
      </c>
      <c r="C1648" s="25" t="s">
        <v>29</v>
      </c>
      <c r="D1648" s="26">
        <v>10110781</v>
      </c>
      <c r="E1648" s="26" t="s">
        <v>1368</v>
      </c>
      <c r="F1648" s="26" t="s">
        <v>10</v>
      </c>
      <c r="G1648" s="27">
        <v>0.9</v>
      </c>
      <c r="H1648" s="30">
        <v>107982.85</v>
      </c>
      <c r="I1648" s="30">
        <v>97184.57</v>
      </c>
      <c r="J1648" s="55" t="s">
        <v>2941</v>
      </c>
    </row>
    <row r="1649" spans="1:10" s="11" customFormat="1" ht="16.5" thickBot="1" x14ac:dyDescent="0.3">
      <c r="A1649" s="59">
        <v>1645</v>
      </c>
      <c r="B1649" s="45" t="str">
        <f t="shared" si="25"/>
        <v>10111356I00003642350</v>
      </c>
      <c r="C1649" s="47" t="s">
        <v>30</v>
      </c>
      <c r="D1649" s="48">
        <v>10111356</v>
      </c>
      <c r="E1649" s="48" t="s">
        <v>1369</v>
      </c>
      <c r="F1649" s="48" t="s">
        <v>12</v>
      </c>
      <c r="G1649" s="49">
        <v>50</v>
      </c>
      <c r="H1649" s="28">
        <v>11.03</v>
      </c>
      <c r="I1649" s="28">
        <v>551.5</v>
      </c>
      <c r="J1649" s="56" t="s">
        <v>2941</v>
      </c>
    </row>
    <row r="1650" spans="1:10" s="11" customFormat="1" ht="16.5" thickBot="1" x14ac:dyDescent="0.3">
      <c r="A1650" s="18"/>
      <c r="B1650" s="46"/>
      <c r="C1650" s="19"/>
      <c r="D1650" s="20"/>
      <c r="E1650" s="20"/>
      <c r="F1650" s="21"/>
      <c r="G1650" s="22"/>
      <c r="H1650" s="23"/>
      <c r="I1650" s="29">
        <f>SUM(I5:I1649)</f>
        <v>123203366.55</v>
      </c>
      <c r="J1650" s="50"/>
    </row>
    <row r="1651" spans="1:10" ht="16.5" customHeight="1" x14ac:dyDescent="0.25">
      <c r="A1651" s="5"/>
      <c r="B1651" s="5"/>
      <c r="C1651" s="24"/>
      <c r="D1651" s="6"/>
      <c r="E1651" s="6"/>
      <c r="F1651" s="7"/>
      <c r="G1651" s="7"/>
      <c r="H1651" s="8"/>
      <c r="I1651" s="12"/>
      <c r="J1651" s="9"/>
    </row>
    <row r="1652" spans="1:10" ht="43.5" customHeight="1" x14ac:dyDescent="0.25">
      <c r="A1652" s="5"/>
      <c r="B1652" s="5"/>
      <c r="C1652" s="62" t="s">
        <v>2949</v>
      </c>
      <c r="D1652" s="62"/>
      <c r="E1652" s="62"/>
      <c r="F1652" s="62"/>
      <c r="G1652" s="62"/>
      <c r="H1652" s="62"/>
      <c r="I1652" s="62"/>
      <c r="J1652" s="9"/>
    </row>
    <row r="1653" spans="1:10" ht="70.5" customHeight="1" x14ac:dyDescent="0.25">
      <c r="A1653" s="5"/>
      <c r="B1653" s="5"/>
      <c r="C1653" s="31" t="s">
        <v>4485</v>
      </c>
      <c r="D1653" s="24"/>
      <c r="E1653" s="24"/>
      <c r="F1653" s="24"/>
      <c r="G1653" s="24"/>
      <c r="H1653" s="24"/>
      <c r="I1653" s="12"/>
      <c r="J1653" s="9"/>
    </row>
    <row r="1654" spans="1:10" ht="12" customHeight="1" x14ac:dyDescent="0.25">
      <c r="A1654" s="5"/>
      <c r="B1654" s="5"/>
      <c r="C1654" s="31"/>
      <c r="D1654" s="24"/>
      <c r="E1654" s="24"/>
      <c r="F1654" s="24"/>
      <c r="G1654" s="24"/>
      <c r="H1654" s="24"/>
      <c r="I1654" s="12"/>
      <c r="J1654" s="9"/>
    </row>
    <row r="1655" spans="1:10" ht="73.5" customHeight="1" x14ac:dyDescent="0.25">
      <c r="A1655" s="5"/>
      <c r="B1655" s="5"/>
      <c r="C1655" s="31" t="s">
        <v>2950</v>
      </c>
      <c r="D1655" s="24"/>
      <c r="E1655" s="24"/>
      <c r="F1655" s="24"/>
      <c r="G1655" s="24"/>
      <c r="H1655" s="24"/>
      <c r="I1655" s="12"/>
      <c r="J1655" s="9"/>
    </row>
  </sheetData>
  <autoFilter ref="A4:K4"/>
  <mergeCells count="3">
    <mergeCell ref="I1:J1"/>
    <mergeCell ref="A2:J2"/>
    <mergeCell ref="C1652:I1652"/>
  </mergeCells>
  <dataValidations count="1">
    <dataValidation type="list" allowBlank="1" showInputMessage="1" showErrorMessage="1" sqref="F5:F1649">
      <formula1>"кг, компл, м, тн, шт,"</formula1>
    </dataValidation>
  </dataValidations>
  <printOptions horizontalCentered="1"/>
  <pageMargins left="0.27559055118110237" right="0.27559055118110237" top="0.59055118110236227" bottom="0.39370078740157483" header="0" footer="0"/>
  <pageSetup paperSize="9" scale="80" fitToHeight="0" orientation="landscape" r:id="rId1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649"/>
  <sheetViews>
    <sheetView workbookViewId="0">
      <selection activeCell="A5" sqref="A5:XFD5"/>
    </sheetView>
  </sheetViews>
  <sheetFormatPr defaultRowHeight="15" x14ac:dyDescent="0.25"/>
  <cols>
    <col min="3" max="3" width="24.140625" customWidth="1"/>
    <col min="4" max="4" width="19.28515625" customWidth="1"/>
    <col min="9" max="9" width="11.85546875" customWidth="1"/>
    <col min="10" max="10" width="12.5703125" customWidth="1"/>
    <col min="11" max="11" width="18" customWidth="1"/>
    <col min="12" max="12" width="21.140625" customWidth="1"/>
    <col min="13" max="17" width="18.85546875" customWidth="1"/>
  </cols>
  <sheetData>
    <row r="1" spans="1:15" x14ac:dyDescent="0.25">
      <c r="A1" s="32" t="s">
        <v>4481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x14ac:dyDescent="0.25">
      <c r="A3" s="33"/>
      <c r="B3" s="32" t="s">
        <v>4482</v>
      </c>
      <c r="C3" s="32"/>
      <c r="D3" s="33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</row>
    <row r="4" spans="1:1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51" x14ac:dyDescent="0.25">
      <c r="A5" s="35" t="s">
        <v>2951</v>
      </c>
      <c r="B5" s="35" t="s">
        <v>2952</v>
      </c>
      <c r="C5" s="35"/>
      <c r="D5" s="35" t="s">
        <v>2953</v>
      </c>
      <c r="E5" s="35" t="s">
        <v>2954</v>
      </c>
      <c r="F5" s="35" t="s">
        <v>2955</v>
      </c>
      <c r="G5" s="35" t="s">
        <v>2956</v>
      </c>
      <c r="H5" s="35" t="s">
        <v>2957</v>
      </c>
      <c r="I5" s="35" t="s">
        <v>2958</v>
      </c>
      <c r="J5" s="35" t="s">
        <v>2959</v>
      </c>
      <c r="K5" s="35" t="s">
        <v>2960</v>
      </c>
      <c r="L5" s="35" t="s">
        <v>9</v>
      </c>
      <c r="M5" s="35" t="s">
        <v>2961</v>
      </c>
      <c r="N5" s="35" t="s">
        <v>2962</v>
      </c>
      <c r="O5" s="35" t="s">
        <v>2963</v>
      </c>
    </row>
    <row r="6" spans="1:15" ht="51" hidden="1" x14ac:dyDescent="0.25">
      <c r="A6" s="36" t="s">
        <v>2964</v>
      </c>
      <c r="B6" s="36" t="s">
        <v>2965</v>
      </c>
      <c r="C6" s="36" t="str">
        <f>CONCATENATE(D6,L6,I6)</f>
        <v>10084957I000000001150</v>
      </c>
      <c r="D6" s="36">
        <v>10084957</v>
      </c>
      <c r="E6" s="37" t="s">
        <v>2977</v>
      </c>
      <c r="F6" s="36" t="s">
        <v>2940</v>
      </c>
      <c r="G6" s="36" t="s">
        <v>5</v>
      </c>
      <c r="H6" s="38">
        <v>73.290000000000006</v>
      </c>
      <c r="I6" s="39">
        <v>150</v>
      </c>
      <c r="J6" s="38">
        <v>10992.79</v>
      </c>
      <c r="K6" s="36" t="s">
        <v>2978</v>
      </c>
      <c r="L6" s="36" t="s">
        <v>1370</v>
      </c>
      <c r="M6" s="41" t="s">
        <v>31</v>
      </c>
      <c r="N6" s="40" t="s">
        <v>2979</v>
      </c>
      <c r="O6" s="42">
        <f>VLOOKUP(C6,'1878 из 1912'!$B$5:$G$1649,6,0)</f>
        <v>150</v>
      </c>
    </row>
    <row r="7" spans="1:15" ht="63.75" hidden="1" x14ac:dyDescent="0.25">
      <c r="A7" s="36" t="s">
        <v>2964</v>
      </c>
      <c r="B7" s="36" t="s">
        <v>2980</v>
      </c>
      <c r="C7" s="36" t="str">
        <f t="shared" ref="C7:C70" si="0">CONCATENATE(D7,L7,I7)</f>
        <v>50059548I0000000011</v>
      </c>
      <c r="D7" s="36">
        <v>50059548</v>
      </c>
      <c r="E7" s="37" t="s">
        <v>2981</v>
      </c>
      <c r="F7" s="36" t="s">
        <v>2940</v>
      </c>
      <c r="G7" s="36" t="s">
        <v>5</v>
      </c>
      <c r="H7" s="38">
        <v>3860.86</v>
      </c>
      <c r="I7" s="39">
        <v>1</v>
      </c>
      <c r="J7" s="38">
        <v>3860.86</v>
      </c>
      <c r="K7" s="36" t="s">
        <v>2982</v>
      </c>
      <c r="L7" s="36" t="s">
        <v>1370</v>
      </c>
      <c r="M7" s="41" t="s">
        <v>114</v>
      </c>
      <c r="N7" s="40" t="s">
        <v>2983</v>
      </c>
      <c r="O7" s="42">
        <f>VLOOKUP(C7,'1878 из 1912'!$B$5:$G$1649,6,0)</f>
        <v>1</v>
      </c>
    </row>
    <row r="8" spans="1:15" ht="51" hidden="1" x14ac:dyDescent="0.25">
      <c r="A8" s="36" t="s">
        <v>2964</v>
      </c>
      <c r="B8" s="36" t="s">
        <v>2965</v>
      </c>
      <c r="C8" s="36" t="str">
        <f t="shared" si="0"/>
        <v>10085227I00000000224</v>
      </c>
      <c r="D8" s="36">
        <v>10085227</v>
      </c>
      <c r="E8" s="37" t="s">
        <v>2984</v>
      </c>
      <c r="F8" s="36" t="s">
        <v>2940</v>
      </c>
      <c r="G8" s="36" t="s">
        <v>5</v>
      </c>
      <c r="H8" s="38">
        <v>15.66</v>
      </c>
      <c r="I8" s="39">
        <v>24</v>
      </c>
      <c r="J8" s="38">
        <v>375.92</v>
      </c>
      <c r="K8" s="36" t="s">
        <v>2978</v>
      </c>
      <c r="L8" s="36" t="s">
        <v>1371</v>
      </c>
      <c r="M8" s="41" t="s">
        <v>32</v>
      </c>
      <c r="N8" s="40" t="s">
        <v>2985</v>
      </c>
      <c r="O8" s="42">
        <f>VLOOKUP(C8,'1878 из 1912'!$B$5:$G$1649,6,0)</f>
        <v>24</v>
      </c>
    </row>
    <row r="9" spans="1:15" ht="63.75" hidden="1" x14ac:dyDescent="0.25">
      <c r="A9" s="36" t="s">
        <v>2964</v>
      </c>
      <c r="B9" s="36" t="s">
        <v>2980</v>
      </c>
      <c r="C9" s="36" t="str">
        <f t="shared" si="0"/>
        <v>50059552I0000000024</v>
      </c>
      <c r="D9" s="36">
        <v>50059552</v>
      </c>
      <c r="E9" s="37" t="s">
        <v>2986</v>
      </c>
      <c r="F9" s="36" t="s">
        <v>2940</v>
      </c>
      <c r="G9" s="36" t="s">
        <v>5</v>
      </c>
      <c r="H9" s="38">
        <v>155.1</v>
      </c>
      <c r="I9" s="39">
        <v>4</v>
      </c>
      <c r="J9" s="38">
        <v>620.4</v>
      </c>
      <c r="K9" s="36" t="s">
        <v>2982</v>
      </c>
      <c r="L9" s="36" t="s">
        <v>1371</v>
      </c>
      <c r="M9" s="41" t="s">
        <v>115</v>
      </c>
      <c r="N9" s="40" t="s">
        <v>2983</v>
      </c>
      <c r="O9" s="42">
        <f>VLOOKUP(C9,'1878 из 1912'!$B$5:$G$1649,6,0)</f>
        <v>4</v>
      </c>
    </row>
    <row r="10" spans="1:15" ht="51" hidden="1" x14ac:dyDescent="0.25">
      <c r="A10" s="36" t="s">
        <v>2964</v>
      </c>
      <c r="B10" s="36" t="s">
        <v>2965</v>
      </c>
      <c r="C10" s="36" t="str">
        <f t="shared" si="0"/>
        <v>10085980I00000000316</v>
      </c>
      <c r="D10" s="36">
        <v>10085980</v>
      </c>
      <c r="E10" s="37" t="s">
        <v>2987</v>
      </c>
      <c r="F10" s="36" t="s">
        <v>2940</v>
      </c>
      <c r="G10" s="36" t="s">
        <v>5</v>
      </c>
      <c r="H10" s="38">
        <v>7.23</v>
      </c>
      <c r="I10" s="39">
        <v>16</v>
      </c>
      <c r="J10" s="38">
        <v>115.67</v>
      </c>
      <c r="K10" s="36" t="s">
        <v>2978</v>
      </c>
      <c r="L10" s="36" t="s">
        <v>1372</v>
      </c>
      <c r="M10" s="41" t="s">
        <v>33</v>
      </c>
      <c r="N10" s="40" t="s">
        <v>2985</v>
      </c>
      <c r="O10" s="42">
        <f>VLOOKUP(C10,'1878 из 1912'!$B$5:$G$1649,6,0)</f>
        <v>16</v>
      </c>
    </row>
    <row r="11" spans="1:15" ht="63.75" hidden="1" x14ac:dyDescent="0.25">
      <c r="A11" s="36" t="s">
        <v>2964</v>
      </c>
      <c r="B11" s="36" t="s">
        <v>2980</v>
      </c>
      <c r="C11" s="36" t="str">
        <f t="shared" si="0"/>
        <v>50059595I0000000035</v>
      </c>
      <c r="D11" s="36">
        <v>50059595</v>
      </c>
      <c r="E11" s="37" t="s">
        <v>2988</v>
      </c>
      <c r="F11" s="36" t="s">
        <v>2940</v>
      </c>
      <c r="G11" s="36" t="s">
        <v>5</v>
      </c>
      <c r="H11" s="38">
        <v>456.18</v>
      </c>
      <c r="I11" s="39">
        <v>5</v>
      </c>
      <c r="J11" s="38">
        <v>2280.88</v>
      </c>
      <c r="K11" s="36" t="s">
        <v>2982</v>
      </c>
      <c r="L11" s="36" t="s">
        <v>1372</v>
      </c>
      <c r="M11" s="41" t="s">
        <v>116</v>
      </c>
      <c r="N11" s="40" t="s">
        <v>2989</v>
      </c>
      <c r="O11" s="42">
        <f>VLOOKUP(C11,'1878 из 1912'!$B$5:$G$1649,6,0)</f>
        <v>5</v>
      </c>
    </row>
    <row r="12" spans="1:15" ht="76.5" hidden="1" x14ac:dyDescent="0.25">
      <c r="A12" s="36" t="s">
        <v>2964</v>
      </c>
      <c r="B12" s="36" t="s">
        <v>2980</v>
      </c>
      <c r="C12" s="36" t="str">
        <f t="shared" si="0"/>
        <v>50059726I0000000041</v>
      </c>
      <c r="D12" s="36">
        <v>50059726</v>
      </c>
      <c r="E12" s="37" t="s">
        <v>2990</v>
      </c>
      <c r="F12" s="36" t="s">
        <v>2940</v>
      </c>
      <c r="G12" s="36" t="s">
        <v>5</v>
      </c>
      <c r="H12" s="38">
        <v>42498.58</v>
      </c>
      <c r="I12" s="39">
        <v>1</v>
      </c>
      <c r="J12" s="38">
        <v>42498.58</v>
      </c>
      <c r="K12" s="36" t="s">
        <v>2982</v>
      </c>
      <c r="L12" s="36" t="s">
        <v>1373</v>
      </c>
      <c r="M12" s="41" t="s">
        <v>22</v>
      </c>
      <c r="N12" s="40" t="s">
        <v>2989</v>
      </c>
      <c r="O12" s="42">
        <f>VLOOKUP(C12,'1878 из 1912'!$B$5:$G$1649,6,0)</f>
        <v>1</v>
      </c>
    </row>
    <row r="13" spans="1:15" ht="76.5" hidden="1" x14ac:dyDescent="0.25">
      <c r="A13" s="36" t="s">
        <v>2964</v>
      </c>
      <c r="B13" s="36" t="s">
        <v>2991</v>
      </c>
      <c r="C13" s="36" t="str">
        <f t="shared" si="0"/>
        <v>10088601I0000000041</v>
      </c>
      <c r="D13" s="36">
        <v>10088601</v>
      </c>
      <c r="E13" s="37" t="s">
        <v>2992</v>
      </c>
      <c r="F13" s="36" t="s">
        <v>2940</v>
      </c>
      <c r="G13" s="36" t="s">
        <v>6</v>
      </c>
      <c r="H13" s="38">
        <v>1452.08</v>
      </c>
      <c r="I13" s="39">
        <v>1</v>
      </c>
      <c r="J13" s="38">
        <v>1452.08</v>
      </c>
      <c r="K13" s="36" t="s">
        <v>2978</v>
      </c>
      <c r="L13" s="36" t="s">
        <v>1373</v>
      </c>
      <c r="M13" s="41" t="s">
        <v>34</v>
      </c>
      <c r="N13" s="40" t="s">
        <v>2993</v>
      </c>
      <c r="O13" s="42">
        <f>VLOOKUP(C13,'1878 из 1912'!$B$5:$G$1649,6,0)</f>
        <v>1</v>
      </c>
    </row>
    <row r="14" spans="1:15" ht="63.75" hidden="1" x14ac:dyDescent="0.25">
      <c r="A14" s="36" t="s">
        <v>2964</v>
      </c>
      <c r="B14" s="36" t="s">
        <v>2980</v>
      </c>
      <c r="C14" s="36" t="str">
        <f t="shared" si="0"/>
        <v>50059546I00000000522</v>
      </c>
      <c r="D14" s="36">
        <v>50059546</v>
      </c>
      <c r="E14" s="37" t="s">
        <v>2994</v>
      </c>
      <c r="F14" s="36" t="s">
        <v>2940</v>
      </c>
      <c r="G14" s="36" t="s">
        <v>5</v>
      </c>
      <c r="H14" s="38">
        <v>108.6</v>
      </c>
      <c r="I14" s="39">
        <v>22</v>
      </c>
      <c r="J14" s="38">
        <v>2389.1</v>
      </c>
      <c r="K14" s="36" t="s">
        <v>2982</v>
      </c>
      <c r="L14" s="36" t="s">
        <v>1457</v>
      </c>
      <c r="M14" s="41" t="s">
        <v>117</v>
      </c>
      <c r="N14" s="40" t="s">
        <v>2983</v>
      </c>
      <c r="O14" s="42">
        <f>VLOOKUP(C14,'1878 из 1912'!$B$5:$G$1649,6,0)</f>
        <v>22</v>
      </c>
    </row>
    <row r="15" spans="1:15" ht="51" hidden="1" x14ac:dyDescent="0.25">
      <c r="A15" s="36" t="s">
        <v>2964</v>
      </c>
      <c r="B15" s="36" t="s">
        <v>2974</v>
      </c>
      <c r="C15" s="36" t="str">
        <f t="shared" si="0"/>
        <v>60053495I0000000061</v>
      </c>
      <c r="D15" s="36">
        <v>60053495</v>
      </c>
      <c r="E15" s="37" t="s">
        <v>2995</v>
      </c>
      <c r="F15" s="36" t="s">
        <v>2941</v>
      </c>
      <c r="G15" s="36" t="s">
        <v>5</v>
      </c>
      <c r="H15" s="38">
        <v>8000</v>
      </c>
      <c r="I15" s="39">
        <v>1</v>
      </c>
      <c r="J15" s="38">
        <v>8000</v>
      </c>
      <c r="K15" s="36" t="s">
        <v>2982</v>
      </c>
      <c r="L15" s="36" t="s">
        <v>1374</v>
      </c>
      <c r="M15" s="41" t="s">
        <v>118</v>
      </c>
      <c r="N15" s="40" t="s">
        <v>2996</v>
      </c>
      <c r="O15" s="42">
        <f>VLOOKUP(C15,'1878 из 1912'!$B$5:$G$1649,6,0)</f>
        <v>1</v>
      </c>
    </row>
    <row r="16" spans="1:15" ht="63.75" hidden="1" x14ac:dyDescent="0.25">
      <c r="A16" s="36" t="s">
        <v>2964</v>
      </c>
      <c r="B16" s="36" t="s">
        <v>2967</v>
      </c>
      <c r="C16" s="36" t="str">
        <f t="shared" si="0"/>
        <v>10081288I0000000065</v>
      </c>
      <c r="D16" s="36">
        <v>10081288</v>
      </c>
      <c r="E16" s="37" t="s">
        <v>2997</v>
      </c>
      <c r="F16" s="36" t="s">
        <v>2940</v>
      </c>
      <c r="G16" s="36" t="s">
        <v>5</v>
      </c>
      <c r="H16" s="38">
        <v>659.02</v>
      </c>
      <c r="I16" s="39">
        <v>5</v>
      </c>
      <c r="J16" s="38">
        <v>3295.08</v>
      </c>
      <c r="K16" s="36" t="s">
        <v>2978</v>
      </c>
      <c r="L16" s="36" t="s">
        <v>1374</v>
      </c>
      <c r="M16" s="41" t="s">
        <v>35</v>
      </c>
      <c r="N16" s="40" t="s">
        <v>2998</v>
      </c>
      <c r="O16" s="42">
        <f>VLOOKUP(C16,'1878 из 1912'!$B$5:$G$1649,6,0)</f>
        <v>5</v>
      </c>
    </row>
    <row r="17" spans="1:15" ht="76.5" hidden="1" x14ac:dyDescent="0.25">
      <c r="A17" s="36" t="s">
        <v>2964</v>
      </c>
      <c r="B17" s="36" t="s">
        <v>2980</v>
      </c>
      <c r="C17" s="36" t="str">
        <f t="shared" si="0"/>
        <v>50059771I0000000071</v>
      </c>
      <c r="D17" s="36">
        <v>50059771</v>
      </c>
      <c r="E17" s="37" t="s">
        <v>2999</v>
      </c>
      <c r="F17" s="36" t="s">
        <v>2940</v>
      </c>
      <c r="G17" s="36" t="s">
        <v>5</v>
      </c>
      <c r="H17" s="38">
        <v>194.23</v>
      </c>
      <c r="I17" s="39">
        <v>1</v>
      </c>
      <c r="J17" s="38">
        <v>194.23</v>
      </c>
      <c r="K17" s="36" t="s">
        <v>2982</v>
      </c>
      <c r="L17" s="36" t="s">
        <v>1375</v>
      </c>
      <c r="M17" s="41" t="s">
        <v>119</v>
      </c>
      <c r="N17" s="40" t="s">
        <v>2989</v>
      </c>
      <c r="O17" s="42">
        <f>VLOOKUP(C17,'1878 из 1912'!$B$5:$G$1649,6,0)</f>
        <v>1</v>
      </c>
    </row>
    <row r="18" spans="1:15" ht="51" hidden="1" x14ac:dyDescent="0.25">
      <c r="A18" s="36" t="s">
        <v>2964</v>
      </c>
      <c r="B18" s="36" t="s">
        <v>2965</v>
      </c>
      <c r="C18" s="36" t="str">
        <f t="shared" si="0"/>
        <v>10085216I00000000716</v>
      </c>
      <c r="D18" s="36">
        <v>10085216</v>
      </c>
      <c r="E18" s="37" t="s">
        <v>2966</v>
      </c>
      <c r="F18" s="36" t="s">
        <v>2940</v>
      </c>
      <c r="G18" s="36" t="s">
        <v>5</v>
      </c>
      <c r="H18" s="38">
        <v>15.66</v>
      </c>
      <c r="I18" s="39">
        <v>16</v>
      </c>
      <c r="J18" s="38">
        <v>250.61</v>
      </c>
      <c r="K18" s="36" t="s">
        <v>2978</v>
      </c>
      <c r="L18" s="36" t="s">
        <v>1375</v>
      </c>
      <c r="M18" s="41" t="s">
        <v>36</v>
      </c>
      <c r="N18" s="40" t="s">
        <v>2985</v>
      </c>
      <c r="O18" s="42">
        <f>VLOOKUP(C18,'1878 из 1912'!$B$5:$G$1649,6,0)</f>
        <v>16</v>
      </c>
    </row>
    <row r="19" spans="1:15" ht="76.5" hidden="1" x14ac:dyDescent="0.25">
      <c r="A19" s="36" t="s">
        <v>2964</v>
      </c>
      <c r="B19" s="36" t="s">
        <v>2965</v>
      </c>
      <c r="C19" s="36" t="str">
        <f t="shared" si="0"/>
        <v>10085214I000000008146</v>
      </c>
      <c r="D19" s="36">
        <v>10085214</v>
      </c>
      <c r="E19" s="37" t="s">
        <v>3000</v>
      </c>
      <c r="F19" s="36" t="s">
        <v>2940</v>
      </c>
      <c r="G19" s="36" t="s">
        <v>5</v>
      </c>
      <c r="H19" s="38">
        <v>54.11</v>
      </c>
      <c r="I19" s="39">
        <v>146</v>
      </c>
      <c r="J19" s="38">
        <v>7899.42</v>
      </c>
      <c r="K19" s="36" t="s">
        <v>2978</v>
      </c>
      <c r="L19" s="36" t="s">
        <v>1376</v>
      </c>
      <c r="M19" s="41" t="s">
        <v>37</v>
      </c>
      <c r="N19" s="40" t="s">
        <v>3001</v>
      </c>
      <c r="O19" s="42">
        <f>VLOOKUP(C19,'1878 из 1912'!$B$5:$G$1649,6,0)</f>
        <v>146</v>
      </c>
    </row>
    <row r="20" spans="1:15" ht="76.5" hidden="1" x14ac:dyDescent="0.25">
      <c r="A20" s="36" t="s">
        <v>2964</v>
      </c>
      <c r="B20" s="36" t="s">
        <v>2965</v>
      </c>
      <c r="C20" s="36" t="str">
        <f t="shared" si="0"/>
        <v>10085240I00000000916</v>
      </c>
      <c r="D20" s="36">
        <v>10085240</v>
      </c>
      <c r="E20" s="37" t="s">
        <v>3002</v>
      </c>
      <c r="F20" s="36" t="s">
        <v>2940</v>
      </c>
      <c r="G20" s="36" t="s">
        <v>5</v>
      </c>
      <c r="H20" s="38">
        <v>39.049999999999997</v>
      </c>
      <c r="I20" s="39">
        <v>16</v>
      </c>
      <c r="J20" s="38">
        <v>624.74</v>
      </c>
      <c r="K20" s="36" t="s">
        <v>2978</v>
      </c>
      <c r="L20" s="36" t="s">
        <v>1377</v>
      </c>
      <c r="M20" s="41" t="s">
        <v>38</v>
      </c>
      <c r="N20" s="40" t="s">
        <v>2979</v>
      </c>
      <c r="O20" s="42">
        <f>VLOOKUP(C20,'1878 из 1912'!$B$5:$G$1649,6,0)</f>
        <v>16</v>
      </c>
    </row>
    <row r="21" spans="1:15" ht="76.5" hidden="1" x14ac:dyDescent="0.25">
      <c r="A21" s="36" t="s">
        <v>2964</v>
      </c>
      <c r="B21" s="36" t="s">
        <v>2980</v>
      </c>
      <c r="C21" s="36" t="str">
        <f t="shared" si="0"/>
        <v>50059751I0000000103</v>
      </c>
      <c r="D21" s="36">
        <v>50059751</v>
      </c>
      <c r="E21" s="37" t="s">
        <v>3003</v>
      </c>
      <c r="F21" s="36" t="s">
        <v>2940</v>
      </c>
      <c r="G21" s="36" t="s">
        <v>5</v>
      </c>
      <c r="H21" s="38">
        <v>1972.39</v>
      </c>
      <c r="I21" s="39">
        <v>3</v>
      </c>
      <c r="J21" s="38">
        <v>5917.16</v>
      </c>
      <c r="K21" s="36" t="s">
        <v>2982</v>
      </c>
      <c r="L21" s="36" t="s">
        <v>1378</v>
      </c>
      <c r="M21" s="41" t="s">
        <v>120</v>
      </c>
      <c r="N21" s="40" t="s">
        <v>2989</v>
      </c>
      <c r="O21" s="42">
        <f>VLOOKUP(C21,'1878 из 1912'!$B$5:$G$1649,6,0)</f>
        <v>3</v>
      </c>
    </row>
    <row r="22" spans="1:15" ht="51" hidden="1" x14ac:dyDescent="0.25">
      <c r="A22" s="36" t="s">
        <v>2964</v>
      </c>
      <c r="B22" s="36" t="s">
        <v>2965</v>
      </c>
      <c r="C22" s="36" t="str">
        <f t="shared" si="0"/>
        <v>10086133I0000000104</v>
      </c>
      <c r="D22" s="36">
        <v>10086133</v>
      </c>
      <c r="E22" s="37" t="s">
        <v>3004</v>
      </c>
      <c r="F22" s="36" t="s">
        <v>2940</v>
      </c>
      <c r="G22" s="36" t="s">
        <v>5</v>
      </c>
      <c r="H22" s="38">
        <v>20.74</v>
      </c>
      <c r="I22" s="39">
        <v>4</v>
      </c>
      <c r="J22" s="38">
        <v>82.96</v>
      </c>
      <c r="K22" s="36" t="s">
        <v>2978</v>
      </c>
      <c r="L22" s="36" t="s">
        <v>1378</v>
      </c>
      <c r="M22" s="41" t="s">
        <v>39</v>
      </c>
      <c r="N22" s="40" t="s">
        <v>2979</v>
      </c>
      <c r="O22" s="42">
        <f>VLOOKUP(C22,'1878 из 1912'!$B$5:$G$1649,6,0)</f>
        <v>4</v>
      </c>
    </row>
    <row r="23" spans="1:15" ht="76.5" hidden="1" x14ac:dyDescent="0.25">
      <c r="A23" s="36" t="s">
        <v>2964</v>
      </c>
      <c r="B23" s="36" t="s">
        <v>2980</v>
      </c>
      <c r="C23" s="36" t="str">
        <f t="shared" si="0"/>
        <v>50059754I00000001113</v>
      </c>
      <c r="D23" s="36">
        <v>50059754</v>
      </c>
      <c r="E23" s="37" t="s">
        <v>3005</v>
      </c>
      <c r="F23" s="36" t="s">
        <v>2940</v>
      </c>
      <c r="G23" s="36" t="s">
        <v>5</v>
      </c>
      <c r="H23" s="38">
        <v>1309.4100000000001</v>
      </c>
      <c r="I23" s="39">
        <v>13</v>
      </c>
      <c r="J23" s="38">
        <v>17022.34</v>
      </c>
      <c r="K23" s="36" t="s">
        <v>2982</v>
      </c>
      <c r="L23" s="36" t="s">
        <v>1379</v>
      </c>
      <c r="M23" s="41" t="s">
        <v>121</v>
      </c>
      <c r="N23" s="40" t="s">
        <v>2989</v>
      </c>
      <c r="O23" s="42">
        <f>VLOOKUP(C23,'1878 из 1912'!$B$5:$G$1649,6,0)</f>
        <v>13</v>
      </c>
    </row>
    <row r="24" spans="1:15" ht="51" hidden="1" x14ac:dyDescent="0.25">
      <c r="A24" s="36" t="s">
        <v>2964</v>
      </c>
      <c r="B24" s="36" t="s">
        <v>2965</v>
      </c>
      <c r="C24" s="36" t="str">
        <f t="shared" si="0"/>
        <v>10086123I0000000114</v>
      </c>
      <c r="D24" s="36">
        <v>10086123</v>
      </c>
      <c r="E24" s="37" t="s">
        <v>3006</v>
      </c>
      <c r="F24" s="36" t="s">
        <v>2940</v>
      </c>
      <c r="G24" s="36" t="s">
        <v>5</v>
      </c>
      <c r="H24" s="38">
        <v>20.74</v>
      </c>
      <c r="I24" s="39">
        <v>4</v>
      </c>
      <c r="J24" s="38">
        <v>82.96</v>
      </c>
      <c r="K24" s="36" t="s">
        <v>2978</v>
      </c>
      <c r="L24" s="36" t="s">
        <v>1379</v>
      </c>
      <c r="M24" s="41" t="s">
        <v>40</v>
      </c>
      <c r="N24" s="40" t="s">
        <v>2979</v>
      </c>
      <c r="O24" s="42">
        <f>VLOOKUP(C24,'1878 из 1912'!$B$5:$G$1649,6,0)</f>
        <v>4</v>
      </c>
    </row>
    <row r="25" spans="1:15" ht="63.75" hidden="1" x14ac:dyDescent="0.25">
      <c r="A25" s="36" t="s">
        <v>2964</v>
      </c>
      <c r="B25" s="36" t="s">
        <v>2965</v>
      </c>
      <c r="C25" s="36" t="str">
        <f t="shared" si="0"/>
        <v>10086126I0000000128</v>
      </c>
      <c r="D25" s="36">
        <v>10086126</v>
      </c>
      <c r="E25" s="37" t="s">
        <v>3007</v>
      </c>
      <c r="F25" s="36" t="s">
        <v>2940</v>
      </c>
      <c r="G25" s="36" t="s">
        <v>5</v>
      </c>
      <c r="H25" s="38">
        <v>23.97</v>
      </c>
      <c r="I25" s="39">
        <v>8</v>
      </c>
      <c r="J25" s="38">
        <v>191.75</v>
      </c>
      <c r="K25" s="36" t="s">
        <v>2978</v>
      </c>
      <c r="L25" s="36" t="s">
        <v>1380</v>
      </c>
      <c r="M25" s="41" t="s">
        <v>41</v>
      </c>
      <c r="N25" s="40" t="s">
        <v>2979</v>
      </c>
      <c r="O25" s="42">
        <f>VLOOKUP(C25,'1878 из 1912'!$B$5:$G$1649,6,0)</f>
        <v>8</v>
      </c>
    </row>
    <row r="26" spans="1:15" ht="63.75" hidden="1" x14ac:dyDescent="0.25">
      <c r="A26" s="36" t="s">
        <v>2964</v>
      </c>
      <c r="B26" s="36" t="s">
        <v>2980</v>
      </c>
      <c r="C26" s="36" t="str">
        <f t="shared" si="0"/>
        <v>50059407I0000000122</v>
      </c>
      <c r="D26" s="36">
        <v>50059407</v>
      </c>
      <c r="E26" s="37" t="s">
        <v>3008</v>
      </c>
      <c r="F26" s="36" t="s">
        <v>2940</v>
      </c>
      <c r="G26" s="36" t="s">
        <v>6</v>
      </c>
      <c r="H26" s="38">
        <v>29111.69</v>
      </c>
      <c r="I26" s="39">
        <v>2</v>
      </c>
      <c r="J26" s="38">
        <v>58223.37</v>
      </c>
      <c r="K26" s="36" t="s">
        <v>2982</v>
      </c>
      <c r="L26" s="36" t="s">
        <v>1380</v>
      </c>
      <c r="M26" s="41" t="s">
        <v>122</v>
      </c>
      <c r="N26" s="40" t="s">
        <v>2989</v>
      </c>
      <c r="O26" s="42">
        <f>VLOOKUP(C26,'1878 из 1912'!$B$5:$G$1649,6,0)</f>
        <v>2</v>
      </c>
    </row>
    <row r="27" spans="1:15" ht="76.5" hidden="1" x14ac:dyDescent="0.25">
      <c r="A27" s="36" t="s">
        <v>2964</v>
      </c>
      <c r="B27" s="36" t="s">
        <v>2980</v>
      </c>
      <c r="C27" s="36" t="str">
        <f t="shared" si="0"/>
        <v>50059294I0000000133</v>
      </c>
      <c r="D27" s="36">
        <v>50059294</v>
      </c>
      <c r="E27" s="37" t="s">
        <v>3009</v>
      </c>
      <c r="F27" s="36" t="s">
        <v>2940</v>
      </c>
      <c r="G27" s="36" t="s">
        <v>6</v>
      </c>
      <c r="H27" s="38">
        <v>21848.73</v>
      </c>
      <c r="I27" s="39">
        <v>3</v>
      </c>
      <c r="J27" s="38">
        <v>65546.2</v>
      </c>
      <c r="K27" s="36" t="s">
        <v>2982</v>
      </c>
      <c r="L27" s="36" t="s">
        <v>1381</v>
      </c>
      <c r="M27" s="41" t="s">
        <v>123</v>
      </c>
      <c r="N27" s="40" t="s">
        <v>3010</v>
      </c>
      <c r="O27" s="42">
        <f>VLOOKUP(C27,'1878 из 1912'!$B$5:$G$1649,6,0)</f>
        <v>3</v>
      </c>
    </row>
    <row r="28" spans="1:15" ht="51" hidden="1" x14ac:dyDescent="0.25">
      <c r="A28" s="36" t="s">
        <v>2964</v>
      </c>
      <c r="B28" s="36" t="s">
        <v>2965</v>
      </c>
      <c r="C28" s="36" t="str">
        <f t="shared" si="0"/>
        <v>10085997I00000001316</v>
      </c>
      <c r="D28" s="36">
        <v>10085997</v>
      </c>
      <c r="E28" s="37" t="s">
        <v>3011</v>
      </c>
      <c r="F28" s="36" t="s">
        <v>2940</v>
      </c>
      <c r="G28" s="36" t="s">
        <v>5</v>
      </c>
      <c r="H28" s="38">
        <v>8.24</v>
      </c>
      <c r="I28" s="39">
        <v>16</v>
      </c>
      <c r="J28" s="38">
        <v>131.80000000000001</v>
      </c>
      <c r="K28" s="36" t="s">
        <v>2978</v>
      </c>
      <c r="L28" s="36" t="s">
        <v>1381</v>
      </c>
      <c r="M28" s="41" t="s">
        <v>42</v>
      </c>
      <c r="N28" s="40" t="s">
        <v>2979</v>
      </c>
      <c r="O28" s="42">
        <f>VLOOKUP(C28,'1878 из 1912'!$B$5:$G$1649,6,0)</f>
        <v>16</v>
      </c>
    </row>
    <row r="29" spans="1:15" ht="76.5" hidden="1" x14ac:dyDescent="0.25">
      <c r="A29" s="36" t="s">
        <v>2964</v>
      </c>
      <c r="B29" s="36" t="s">
        <v>2980</v>
      </c>
      <c r="C29" s="36" t="str">
        <f t="shared" si="0"/>
        <v>50059294I0000000144</v>
      </c>
      <c r="D29" s="36">
        <v>50059294</v>
      </c>
      <c r="E29" s="37" t="s">
        <v>3009</v>
      </c>
      <c r="F29" s="36" t="s">
        <v>2940</v>
      </c>
      <c r="G29" s="36" t="s">
        <v>6</v>
      </c>
      <c r="H29" s="38">
        <v>22031</v>
      </c>
      <c r="I29" s="39">
        <v>4</v>
      </c>
      <c r="J29" s="38">
        <v>88124</v>
      </c>
      <c r="K29" s="36" t="s">
        <v>2982</v>
      </c>
      <c r="L29" s="36" t="s">
        <v>1382</v>
      </c>
      <c r="M29" s="41" t="s">
        <v>123</v>
      </c>
      <c r="N29" s="40" t="s">
        <v>2989</v>
      </c>
      <c r="O29" s="42">
        <f>VLOOKUP(C29,'1878 из 1912'!$B$5:$G$1649,6,0)</f>
        <v>4</v>
      </c>
    </row>
    <row r="30" spans="1:15" ht="76.5" hidden="1" x14ac:dyDescent="0.25">
      <c r="A30" s="36" t="s">
        <v>2964</v>
      </c>
      <c r="B30" s="36" t="s">
        <v>2965</v>
      </c>
      <c r="C30" s="36" t="str">
        <f t="shared" si="0"/>
        <v>10086115I0000000144</v>
      </c>
      <c r="D30" s="36">
        <v>10086115</v>
      </c>
      <c r="E30" s="37" t="s">
        <v>3012</v>
      </c>
      <c r="F30" s="36" t="s">
        <v>2940</v>
      </c>
      <c r="G30" s="36" t="s">
        <v>5</v>
      </c>
      <c r="H30" s="38">
        <v>62.4</v>
      </c>
      <c r="I30" s="39">
        <v>4</v>
      </c>
      <c r="J30" s="38">
        <v>249.59</v>
      </c>
      <c r="K30" s="36" t="s">
        <v>2978</v>
      </c>
      <c r="L30" s="36" t="s">
        <v>1382</v>
      </c>
      <c r="M30" s="41" t="s">
        <v>43</v>
      </c>
      <c r="N30" s="40" t="s">
        <v>3001</v>
      </c>
      <c r="O30" s="42">
        <f>VLOOKUP(C30,'1878 из 1912'!$B$5:$G$1649,6,0)</f>
        <v>4</v>
      </c>
    </row>
    <row r="31" spans="1:15" ht="63.75" hidden="1" x14ac:dyDescent="0.25">
      <c r="A31" s="36" t="s">
        <v>2964</v>
      </c>
      <c r="B31" s="36" t="s">
        <v>2980</v>
      </c>
      <c r="C31" s="36" t="str">
        <f t="shared" si="0"/>
        <v>50059312I0000000151</v>
      </c>
      <c r="D31" s="36">
        <v>50059312</v>
      </c>
      <c r="E31" s="37" t="s">
        <v>3013</v>
      </c>
      <c r="F31" s="36" t="s">
        <v>2940</v>
      </c>
      <c r="G31" s="36" t="s">
        <v>5</v>
      </c>
      <c r="H31" s="38">
        <v>119763.09</v>
      </c>
      <c r="I31" s="39">
        <v>1</v>
      </c>
      <c r="J31" s="38">
        <v>119763.09</v>
      </c>
      <c r="K31" s="36" t="s">
        <v>2982</v>
      </c>
      <c r="L31" s="36" t="s">
        <v>1383</v>
      </c>
      <c r="M31" s="41" t="s">
        <v>124</v>
      </c>
      <c r="N31" s="40" t="s">
        <v>2989</v>
      </c>
      <c r="O31" s="42">
        <f>VLOOKUP(C31,'1878 из 1912'!$B$5:$G$1649,6,0)</f>
        <v>1</v>
      </c>
    </row>
    <row r="32" spans="1:15" ht="25.5" hidden="1" x14ac:dyDescent="0.25">
      <c r="A32" s="36" t="s">
        <v>2964</v>
      </c>
      <c r="B32" s="36" t="s">
        <v>3014</v>
      </c>
      <c r="C32" s="36" t="str">
        <f t="shared" si="0"/>
        <v>10081532I000000015332</v>
      </c>
      <c r="D32" s="36">
        <v>10081532</v>
      </c>
      <c r="E32" s="37" t="s">
        <v>3015</v>
      </c>
      <c r="F32" s="36" t="s">
        <v>2941</v>
      </c>
      <c r="G32" s="36" t="s">
        <v>5</v>
      </c>
      <c r="H32" s="38">
        <v>157.07</v>
      </c>
      <c r="I32" s="39">
        <v>332</v>
      </c>
      <c r="J32" s="38">
        <v>52145.89</v>
      </c>
      <c r="K32" s="36" t="s">
        <v>2978</v>
      </c>
      <c r="L32" s="36" t="s">
        <v>1383</v>
      </c>
      <c r="M32" s="41" t="s">
        <v>44</v>
      </c>
      <c r="N32" s="40" t="s">
        <v>3016</v>
      </c>
      <c r="O32" s="42">
        <f>VLOOKUP(C32,'1878 из 1912'!$B$5:$G$1649,6,0)</f>
        <v>332</v>
      </c>
    </row>
    <row r="33" spans="1:15" ht="63.75" hidden="1" x14ac:dyDescent="0.25">
      <c r="A33" s="36" t="s">
        <v>2964</v>
      </c>
      <c r="B33" s="36" t="s">
        <v>2980</v>
      </c>
      <c r="C33" s="36" t="str">
        <f t="shared" si="0"/>
        <v>20017900I0000000162</v>
      </c>
      <c r="D33" s="36">
        <v>20017900</v>
      </c>
      <c r="E33" s="37" t="s">
        <v>3017</v>
      </c>
      <c r="F33" s="36" t="s">
        <v>2940</v>
      </c>
      <c r="G33" s="36" t="s">
        <v>6</v>
      </c>
      <c r="H33" s="38">
        <v>201923.3</v>
      </c>
      <c r="I33" s="39">
        <v>2</v>
      </c>
      <c r="J33" s="38">
        <v>403846.59</v>
      </c>
      <c r="K33" s="36" t="s">
        <v>2982</v>
      </c>
      <c r="L33" s="36" t="s">
        <v>1384</v>
      </c>
      <c r="M33" s="41" t="s">
        <v>101</v>
      </c>
      <c r="N33" s="40" t="s">
        <v>2989</v>
      </c>
      <c r="O33" s="42">
        <f>VLOOKUP(C33,'1878 из 1912'!$B$5:$G$1649,6,0)</f>
        <v>2</v>
      </c>
    </row>
    <row r="34" spans="1:15" ht="63.75" hidden="1" x14ac:dyDescent="0.25">
      <c r="A34" s="36" t="s">
        <v>2964</v>
      </c>
      <c r="B34" s="36" t="s">
        <v>3014</v>
      </c>
      <c r="C34" s="36" t="str">
        <f t="shared" si="0"/>
        <v>10082013I0000000161</v>
      </c>
      <c r="D34" s="36">
        <v>10082013</v>
      </c>
      <c r="E34" s="37" t="s">
        <v>3018</v>
      </c>
      <c r="F34" s="36" t="s">
        <v>2941</v>
      </c>
      <c r="G34" s="36" t="s">
        <v>5</v>
      </c>
      <c r="H34" s="38">
        <v>36380.730000000003</v>
      </c>
      <c r="I34" s="39">
        <v>1</v>
      </c>
      <c r="J34" s="38">
        <v>36380.730000000003</v>
      </c>
      <c r="K34" s="36" t="s">
        <v>2978</v>
      </c>
      <c r="L34" s="36" t="s">
        <v>1384</v>
      </c>
      <c r="M34" s="41" t="s">
        <v>45</v>
      </c>
      <c r="N34" s="40" t="s">
        <v>3019</v>
      </c>
      <c r="O34" s="42">
        <f>VLOOKUP(C34,'1878 из 1912'!$B$5:$G$1649,6,0)</f>
        <v>1</v>
      </c>
    </row>
    <row r="35" spans="1:15" ht="63.75" hidden="1" x14ac:dyDescent="0.25">
      <c r="A35" s="36" t="s">
        <v>2964</v>
      </c>
      <c r="B35" s="36" t="s">
        <v>2980</v>
      </c>
      <c r="C35" s="36" t="str">
        <f t="shared" si="0"/>
        <v>50059308I0000000172</v>
      </c>
      <c r="D35" s="36">
        <v>50059308</v>
      </c>
      <c r="E35" s="37" t="s">
        <v>3020</v>
      </c>
      <c r="F35" s="36" t="s">
        <v>2940</v>
      </c>
      <c r="G35" s="36" t="s">
        <v>6</v>
      </c>
      <c r="H35" s="38">
        <v>129278.75</v>
      </c>
      <c r="I35" s="39">
        <v>2</v>
      </c>
      <c r="J35" s="38">
        <v>258557.49</v>
      </c>
      <c r="K35" s="36" t="s">
        <v>2982</v>
      </c>
      <c r="L35" s="36" t="s">
        <v>1385</v>
      </c>
      <c r="M35" s="41" t="s">
        <v>125</v>
      </c>
      <c r="N35" s="40" t="s">
        <v>2989</v>
      </c>
      <c r="O35" s="42">
        <f>VLOOKUP(C35,'1878 из 1912'!$B$5:$G$1649,6,0)</f>
        <v>2</v>
      </c>
    </row>
    <row r="36" spans="1:15" ht="63.75" hidden="1" x14ac:dyDescent="0.25">
      <c r="A36" s="36" t="s">
        <v>2964</v>
      </c>
      <c r="B36" s="36" t="s">
        <v>3014</v>
      </c>
      <c r="C36" s="36" t="str">
        <f t="shared" si="0"/>
        <v>10082014I0000000171</v>
      </c>
      <c r="D36" s="36">
        <v>10082014</v>
      </c>
      <c r="E36" s="37" t="s">
        <v>3021</v>
      </c>
      <c r="F36" s="36" t="s">
        <v>2941</v>
      </c>
      <c r="G36" s="36" t="s">
        <v>5</v>
      </c>
      <c r="H36" s="38">
        <v>29389.919999999998</v>
      </c>
      <c r="I36" s="39">
        <v>1</v>
      </c>
      <c r="J36" s="38">
        <v>29389.919999999998</v>
      </c>
      <c r="K36" s="36" t="s">
        <v>2978</v>
      </c>
      <c r="L36" s="36" t="s">
        <v>1385</v>
      </c>
      <c r="M36" s="41" t="s">
        <v>46</v>
      </c>
      <c r="N36" s="40" t="s">
        <v>3019</v>
      </c>
      <c r="O36" s="42">
        <f>VLOOKUP(C36,'1878 из 1912'!$B$5:$G$1649,6,0)</f>
        <v>1</v>
      </c>
    </row>
    <row r="37" spans="1:15" ht="76.5" hidden="1" x14ac:dyDescent="0.25">
      <c r="A37" s="36" t="s">
        <v>2964</v>
      </c>
      <c r="B37" s="36" t="s">
        <v>2980</v>
      </c>
      <c r="C37" s="36" t="str">
        <f t="shared" si="0"/>
        <v>50059273I0000000182</v>
      </c>
      <c r="D37" s="36">
        <v>50059273</v>
      </c>
      <c r="E37" s="37" t="s">
        <v>3022</v>
      </c>
      <c r="F37" s="36" t="s">
        <v>2940</v>
      </c>
      <c r="G37" s="36" t="s">
        <v>6</v>
      </c>
      <c r="H37" s="38">
        <v>9888.02</v>
      </c>
      <c r="I37" s="39">
        <v>2</v>
      </c>
      <c r="J37" s="38">
        <v>19776.03</v>
      </c>
      <c r="K37" s="36" t="s">
        <v>2982</v>
      </c>
      <c r="L37" s="36" t="s">
        <v>1458</v>
      </c>
      <c r="M37" s="41" t="s">
        <v>126</v>
      </c>
      <c r="N37" s="40" t="s">
        <v>3023</v>
      </c>
      <c r="O37" s="42">
        <f>VLOOKUP(C37,'1878 из 1912'!$B$5:$G$1649,6,0)</f>
        <v>2</v>
      </c>
    </row>
    <row r="38" spans="1:15" ht="76.5" hidden="1" x14ac:dyDescent="0.25">
      <c r="A38" s="36" t="s">
        <v>2964</v>
      </c>
      <c r="B38" s="36" t="s">
        <v>2980</v>
      </c>
      <c r="C38" s="36" t="str">
        <f t="shared" si="0"/>
        <v>50059273I0000000195</v>
      </c>
      <c r="D38" s="36">
        <v>50059273</v>
      </c>
      <c r="E38" s="37" t="s">
        <v>3022</v>
      </c>
      <c r="F38" s="36" t="s">
        <v>2940</v>
      </c>
      <c r="G38" s="36" t="s">
        <v>6</v>
      </c>
      <c r="H38" s="38">
        <v>9625.2999999999993</v>
      </c>
      <c r="I38" s="39">
        <v>5</v>
      </c>
      <c r="J38" s="38">
        <v>48126.52</v>
      </c>
      <c r="K38" s="36" t="s">
        <v>2982</v>
      </c>
      <c r="L38" s="36" t="s">
        <v>1459</v>
      </c>
      <c r="M38" s="41" t="s">
        <v>126</v>
      </c>
      <c r="N38" s="40" t="s">
        <v>3023</v>
      </c>
      <c r="O38" s="42">
        <f>VLOOKUP(C38,'1878 из 1912'!$B$5:$G$1649,6,0)</f>
        <v>5</v>
      </c>
    </row>
    <row r="39" spans="1:15" ht="63.75" x14ac:dyDescent="0.25">
      <c r="A39" s="36" t="s">
        <v>2964</v>
      </c>
      <c r="B39" s="36" t="s">
        <v>3024</v>
      </c>
      <c r="C39" s="36" t="str">
        <f t="shared" si="0"/>
        <v>10089487I0000000190,64</v>
      </c>
      <c r="D39" s="36">
        <v>10089487</v>
      </c>
      <c r="E39" s="37" t="s">
        <v>3025</v>
      </c>
      <c r="F39" s="36" t="s">
        <v>2944</v>
      </c>
      <c r="G39" s="36" t="s">
        <v>7</v>
      </c>
      <c r="H39" s="38">
        <v>125784.41</v>
      </c>
      <c r="I39" s="39">
        <v>0.64</v>
      </c>
      <c r="J39" s="38">
        <v>80502.02</v>
      </c>
      <c r="K39" s="36" t="s">
        <v>2978</v>
      </c>
      <c r="L39" s="36" t="s">
        <v>1459</v>
      </c>
      <c r="M39" s="41" t="s">
        <v>1360</v>
      </c>
      <c r="N39" s="40" t="s">
        <v>2985</v>
      </c>
      <c r="O39" s="42" t="e">
        <f>VLOOKUP(C39,'1878 из 1912'!$B$5:$G$1649,6,0)</f>
        <v>#N/A</v>
      </c>
    </row>
    <row r="40" spans="1:15" ht="76.5" hidden="1" x14ac:dyDescent="0.25">
      <c r="A40" s="36" t="s">
        <v>2964</v>
      </c>
      <c r="B40" s="36" t="s">
        <v>2980</v>
      </c>
      <c r="C40" s="36" t="str">
        <f t="shared" si="0"/>
        <v>50059273I0000000204</v>
      </c>
      <c r="D40" s="36">
        <v>50059273</v>
      </c>
      <c r="E40" s="37" t="s">
        <v>3022</v>
      </c>
      <c r="F40" s="36" t="s">
        <v>2940</v>
      </c>
      <c r="G40" s="36" t="s">
        <v>6</v>
      </c>
      <c r="H40" s="38">
        <v>9625.31</v>
      </c>
      <c r="I40" s="39">
        <v>4</v>
      </c>
      <c r="J40" s="38">
        <v>38501.22</v>
      </c>
      <c r="K40" s="36" t="s">
        <v>2982</v>
      </c>
      <c r="L40" s="36" t="s">
        <v>1460</v>
      </c>
      <c r="M40" s="41" t="s">
        <v>126</v>
      </c>
      <c r="N40" s="40" t="s">
        <v>3023</v>
      </c>
      <c r="O40" s="42">
        <f>VLOOKUP(C40,'1878 из 1912'!$B$5:$G$1649,6,0)</f>
        <v>4</v>
      </c>
    </row>
    <row r="41" spans="1:15" ht="76.5" hidden="1" x14ac:dyDescent="0.25">
      <c r="A41" s="36" t="s">
        <v>2964</v>
      </c>
      <c r="B41" s="36" t="s">
        <v>2980</v>
      </c>
      <c r="C41" s="36" t="str">
        <f t="shared" si="0"/>
        <v>50059273I0000000218</v>
      </c>
      <c r="D41" s="36">
        <v>50059273</v>
      </c>
      <c r="E41" s="37" t="s">
        <v>3022</v>
      </c>
      <c r="F41" s="36" t="s">
        <v>2940</v>
      </c>
      <c r="G41" s="36" t="s">
        <v>6</v>
      </c>
      <c r="H41" s="38">
        <v>9887.89</v>
      </c>
      <c r="I41" s="39">
        <v>8</v>
      </c>
      <c r="J41" s="38">
        <v>79103.14</v>
      </c>
      <c r="K41" s="36" t="s">
        <v>2982</v>
      </c>
      <c r="L41" s="36" t="s">
        <v>1461</v>
      </c>
      <c r="M41" s="41" t="s">
        <v>126</v>
      </c>
      <c r="N41" s="40" t="s">
        <v>2989</v>
      </c>
      <c r="O41" s="42">
        <f>VLOOKUP(C41,'1878 из 1912'!$B$5:$G$1649,6,0)</f>
        <v>8</v>
      </c>
    </row>
    <row r="42" spans="1:15" ht="76.5" hidden="1" x14ac:dyDescent="0.25">
      <c r="A42" s="36" t="s">
        <v>2964</v>
      </c>
      <c r="B42" s="36" t="s">
        <v>2980</v>
      </c>
      <c r="C42" s="36" t="str">
        <f t="shared" si="0"/>
        <v>50059273I00000002224</v>
      </c>
      <c r="D42" s="36">
        <v>50059273</v>
      </c>
      <c r="E42" s="37" t="s">
        <v>3022</v>
      </c>
      <c r="F42" s="36" t="s">
        <v>2940</v>
      </c>
      <c r="G42" s="36" t="s">
        <v>6</v>
      </c>
      <c r="H42" s="38">
        <v>9770.11</v>
      </c>
      <c r="I42" s="39">
        <v>24</v>
      </c>
      <c r="J42" s="38">
        <v>234482.71</v>
      </c>
      <c r="K42" s="36" t="s">
        <v>2982</v>
      </c>
      <c r="L42" s="36" t="s">
        <v>1462</v>
      </c>
      <c r="M42" s="41" t="s">
        <v>126</v>
      </c>
      <c r="N42" s="40" t="s">
        <v>3026</v>
      </c>
      <c r="O42" s="42">
        <f>VLOOKUP(C42,'1878 из 1912'!$B$5:$G$1649,6,0)</f>
        <v>24</v>
      </c>
    </row>
    <row r="43" spans="1:15" ht="63.75" hidden="1" x14ac:dyDescent="0.25">
      <c r="A43" s="36" t="s">
        <v>2964</v>
      </c>
      <c r="B43" s="36" t="s">
        <v>2980</v>
      </c>
      <c r="C43" s="36" t="str">
        <f t="shared" si="0"/>
        <v>50059289I0000000312</v>
      </c>
      <c r="D43" s="36">
        <v>50059289</v>
      </c>
      <c r="E43" s="37" t="s">
        <v>3027</v>
      </c>
      <c r="F43" s="36" t="s">
        <v>2940</v>
      </c>
      <c r="G43" s="36" t="s">
        <v>5</v>
      </c>
      <c r="H43" s="38">
        <v>7210.44</v>
      </c>
      <c r="I43" s="39">
        <v>2</v>
      </c>
      <c r="J43" s="38">
        <v>14420.87</v>
      </c>
      <c r="K43" s="36" t="s">
        <v>2982</v>
      </c>
      <c r="L43" s="36" t="s">
        <v>1463</v>
      </c>
      <c r="M43" s="41" t="s">
        <v>127</v>
      </c>
      <c r="N43" s="40" t="s">
        <v>2989</v>
      </c>
      <c r="O43" s="42">
        <f>VLOOKUP(C43,'1878 из 1912'!$B$5:$G$1649,6,0)</f>
        <v>2</v>
      </c>
    </row>
    <row r="44" spans="1:15" ht="76.5" hidden="1" x14ac:dyDescent="0.25">
      <c r="A44" s="36" t="s">
        <v>2964</v>
      </c>
      <c r="B44" s="36" t="s">
        <v>2980</v>
      </c>
      <c r="C44" s="36" t="str">
        <f t="shared" si="0"/>
        <v>50059415I0000000323</v>
      </c>
      <c r="D44" s="36">
        <v>50059415</v>
      </c>
      <c r="E44" s="37" t="s">
        <v>3028</v>
      </c>
      <c r="F44" s="36" t="s">
        <v>2940</v>
      </c>
      <c r="G44" s="36" t="s">
        <v>6</v>
      </c>
      <c r="H44" s="38">
        <v>57847.67</v>
      </c>
      <c r="I44" s="39">
        <v>3</v>
      </c>
      <c r="J44" s="38">
        <v>173543</v>
      </c>
      <c r="K44" s="36" t="s">
        <v>2982</v>
      </c>
      <c r="L44" s="36" t="s">
        <v>1464</v>
      </c>
      <c r="M44" s="41" t="s">
        <v>128</v>
      </c>
      <c r="N44" s="40" t="s">
        <v>2989</v>
      </c>
      <c r="O44" s="42">
        <f>VLOOKUP(C44,'1878 из 1912'!$B$5:$G$1649,6,0)</f>
        <v>3</v>
      </c>
    </row>
    <row r="45" spans="1:15" ht="63.75" hidden="1" x14ac:dyDescent="0.25">
      <c r="A45" s="36" t="s">
        <v>2964</v>
      </c>
      <c r="B45" s="36" t="s">
        <v>2980</v>
      </c>
      <c r="C45" s="36" t="str">
        <f t="shared" si="0"/>
        <v>50059393I0000000331</v>
      </c>
      <c r="D45" s="36">
        <v>50059393</v>
      </c>
      <c r="E45" s="37" t="s">
        <v>3029</v>
      </c>
      <c r="F45" s="36" t="s">
        <v>2940</v>
      </c>
      <c r="G45" s="36" t="s">
        <v>6</v>
      </c>
      <c r="H45" s="38">
        <v>123876.68</v>
      </c>
      <c r="I45" s="39">
        <v>1</v>
      </c>
      <c r="J45" s="38">
        <v>123876.68</v>
      </c>
      <c r="K45" s="36" t="s">
        <v>2982</v>
      </c>
      <c r="L45" s="36" t="s">
        <v>1465</v>
      </c>
      <c r="M45" s="41" t="s">
        <v>129</v>
      </c>
      <c r="N45" s="40" t="s">
        <v>2989</v>
      </c>
      <c r="O45" s="42">
        <f>VLOOKUP(C45,'1878 из 1912'!$B$5:$G$1649,6,0)</f>
        <v>1</v>
      </c>
    </row>
    <row r="46" spans="1:15" ht="63.75" hidden="1" x14ac:dyDescent="0.25">
      <c r="A46" s="36" t="s">
        <v>2964</v>
      </c>
      <c r="B46" s="36" t="s">
        <v>2980</v>
      </c>
      <c r="C46" s="36" t="str">
        <f t="shared" si="0"/>
        <v>50059393I0000000342</v>
      </c>
      <c r="D46" s="36">
        <v>50059393</v>
      </c>
      <c r="E46" s="37" t="s">
        <v>3029</v>
      </c>
      <c r="F46" s="36" t="s">
        <v>2940</v>
      </c>
      <c r="G46" s="36" t="s">
        <v>6</v>
      </c>
      <c r="H46" s="38">
        <v>123876.68</v>
      </c>
      <c r="I46" s="39">
        <v>2</v>
      </c>
      <c r="J46" s="38">
        <v>247753.35</v>
      </c>
      <c r="K46" s="36" t="s">
        <v>2982</v>
      </c>
      <c r="L46" s="36" t="s">
        <v>1466</v>
      </c>
      <c r="M46" s="41" t="s">
        <v>129</v>
      </c>
      <c r="N46" s="40" t="s">
        <v>3010</v>
      </c>
      <c r="O46" s="42">
        <f>VLOOKUP(C46,'1878 из 1912'!$B$5:$G$1649,6,0)</f>
        <v>2</v>
      </c>
    </row>
    <row r="47" spans="1:15" ht="63.75" hidden="1" x14ac:dyDescent="0.25">
      <c r="A47" s="36" t="s">
        <v>2964</v>
      </c>
      <c r="B47" s="36" t="s">
        <v>2980</v>
      </c>
      <c r="C47" s="36" t="str">
        <f t="shared" si="0"/>
        <v>50059393I0000000352</v>
      </c>
      <c r="D47" s="36">
        <v>50059393</v>
      </c>
      <c r="E47" s="37" t="s">
        <v>3029</v>
      </c>
      <c r="F47" s="36" t="s">
        <v>2940</v>
      </c>
      <c r="G47" s="36" t="s">
        <v>6</v>
      </c>
      <c r="H47" s="38">
        <v>123045.84</v>
      </c>
      <c r="I47" s="39">
        <v>2</v>
      </c>
      <c r="J47" s="38">
        <v>246091.67</v>
      </c>
      <c r="K47" s="36" t="s">
        <v>2982</v>
      </c>
      <c r="L47" s="36" t="s">
        <v>1467</v>
      </c>
      <c r="M47" s="41" t="s">
        <v>129</v>
      </c>
      <c r="N47" s="40" t="s">
        <v>3010</v>
      </c>
      <c r="O47" s="42">
        <f>VLOOKUP(C47,'1878 из 1912'!$B$5:$G$1649,6,0)</f>
        <v>2</v>
      </c>
    </row>
    <row r="48" spans="1:15" ht="76.5" hidden="1" x14ac:dyDescent="0.25">
      <c r="A48" s="36" t="s">
        <v>2964</v>
      </c>
      <c r="B48" s="36" t="s">
        <v>2980</v>
      </c>
      <c r="C48" s="36" t="str">
        <f t="shared" si="0"/>
        <v>50059392I0000000361</v>
      </c>
      <c r="D48" s="36">
        <v>50059392</v>
      </c>
      <c r="E48" s="37" t="s">
        <v>3030</v>
      </c>
      <c r="F48" s="36" t="s">
        <v>2940</v>
      </c>
      <c r="G48" s="36" t="s">
        <v>6</v>
      </c>
      <c r="H48" s="38">
        <v>48688.5</v>
      </c>
      <c r="I48" s="39">
        <v>1</v>
      </c>
      <c r="J48" s="38">
        <v>48688.5</v>
      </c>
      <c r="K48" s="36" t="s">
        <v>2982</v>
      </c>
      <c r="L48" s="36" t="s">
        <v>1468</v>
      </c>
      <c r="M48" s="41" t="s">
        <v>130</v>
      </c>
      <c r="N48" s="40" t="s">
        <v>2989</v>
      </c>
      <c r="O48" s="42">
        <f>VLOOKUP(C48,'1878 из 1912'!$B$5:$G$1649,6,0)</f>
        <v>1</v>
      </c>
    </row>
    <row r="49" spans="1:15" ht="63.75" hidden="1" x14ac:dyDescent="0.25">
      <c r="A49" s="36" t="s">
        <v>2964</v>
      </c>
      <c r="B49" s="36" t="s">
        <v>2980</v>
      </c>
      <c r="C49" s="36" t="str">
        <f t="shared" si="0"/>
        <v>50059394I0000000372</v>
      </c>
      <c r="D49" s="36">
        <v>50059394</v>
      </c>
      <c r="E49" s="37" t="s">
        <v>3031</v>
      </c>
      <c r="F49" s="36" t="s">
        <v>2940</v>
      </c>
      <c r="G49" s="36" t="s">
        <v>6</v>
      </c>
      <c r="H49" s="38">
        <v>26569.200000000001</v>
      </c>
      <c r="I49" s="39">
        <v>2</v>
      </c>
      <c r="J49" s="38">
        <v>53138.39</v>
      </c>
      <c r="K49" s="36" t="s">
        <v>2982</v>
      </c>
      <c r="L49" s="36" t="s">
        <v>1469</v>
      </c>
      <c r="M49" s="41" t="s">
        <v>131</v>
      </c>
      <c r="N49" s="40" t="s">
        <v>2989</v>
      </c>
      <c r="O49" s="42">
        <f>VLOOKUP(C49,'1878 из 1912'!$B$5:$G$1649,6,0)</f>
        <v>2</v>
      </c>
    </row>
    <row r="50" spans="1:15" ht="63.75" hidden="1" x14ac:dyDescent="0.25">
      <c r="A50" s="36" t="s">
        <v>2964</v>
      </c>
      <c r="B50" s="36" t="s">
        <v>2980</v>
      </c>
      <c r="C50" s="36" t="str">
        <f t="shared" si="0"/>
        <v>50059394I0000000388</v>
      </c>
      <c r="D50" s="36">
        <v>50059394</v>
      </c>
      <c r="E50" s="37" t="s">
        <v>3031</v>
      </c>
      <c r="F50" s="36" t="s">
        <v>2940</v>
      </c>
      <c r="G50" s="36" t="s">
        <v>6</v>
      </c>
      <c r="H50" s="38">
        <v>26407.52</v>
      </c>
      <c r="I50" s="39">
        <v>8</v>
      </c>
      <c r="J50" s="38">
        <v>211260.19</v>
      </c>
      <c r="K50" s="36" t="s">
        <v>2982</v>
      </c>
      <c r="L50" s="36" t="s">
        <v>1470</v>
      </c>
      <c r="M50" s="41" t="s">
        <v>131</v>
      </c>
      <c r="N50" s="40" t="s">
        <v>3032</v>
      </c>
      <c r="O50" s="42">
        <f>VLOOKUP(C50,'1878 из 1912'!$B$5:$G$1649,6,0)</f>
        <v>8</v>
      </c>
    </row>
    <row r="51" spans="1:15" ht="63.75" hidden="1" x14ac:dyDescent="0.25">
      <c r="A51" s="36" t="s">
        <v>2964</v>
      </c>
      <c r="B51" s="36" t="s">
        <v>2980</v>
      </c>
      <c r="C51" s="36" t="str">
        <f t="shared" si="0"/>
        <v>50059394I0000000399</v>
      </c>
      <c r="D51" s="36">
        <v>50059394</v>
      </c>
      <c r="E51" s="37" t="s">
        <v>3031</v>
      </c>
      <c r="F51" s="36" t="s">
        <v>2940</v>
      </c>
      <c r="G51" s="36" t="s">
        <v>6</v>
      </c>
      <c r="H51" s="38">
        <v>26577.33</v>
      </c>
      <c r="I51" s="39">
        <v>9</v>
      </c>
      <c r="J51" s="38">
        <v>239195.93</v>
      </c>
      <c r="K51" s="36" t="s">
        <v>2982</v>
      </c>
      <c r="L51" s="36" t="s">
        <v>1471</v>
      </c>
      <c r="M51" s="41" t="s">
        <v>131</v>
      </c>
      <c r="N51" s="40" t="s">
        <v>3032</v>
      </c>
      <c r="O51" s="42">
        <f>VLOOKUP(C51,'1878 из 1912'!$B$5:$G$1649,6,0)</f>
        <v>9</v>
      </c>
    </row>
    <row r="52" spans="1:15" ht="76.5" hidden="1" x14ac:dyDescent="0.25">
      <c r="A52" s="36" t="s">
        <v>2964</v>
      </c>
      <c r="B52" s="36" t="s">
        <v>2980</v>
      </c>
      <c r="C52" s="36" t="str">
        <f t="shared" si="0"/>
        <v>50059479I0000000401</v>
      </c>
      <c r="D52" s="36">
        <v>50059479</v>
      </c>
      <c r="E52" s="37" t="s">
        <v>3033</v>
      </c>
      <c r="F52" s="36" t="s">
        <v>2940</v>
      </c>
      <c r="G52" s="36" t="s">
        <v>5</v>
      </c>
      <c r="H52" s="38">
        <v>93410.73</v>
      </c>
      <c r="I52" s="39">
        <v>1</v>
      </c>
      <c r="J52" s="38">
        <v>93410.73</v>
      </c>
      <c r="K52" s="36" t="s">
        <v>2982</v>
      </c>
      <c r="L52" s="36" t="s">
        <v>1472</v>
      </c>
      <c r="M52" s="41" t="s">
        <v>132</v>
      </c>
      <c r="N52" s="40" t="s">
        <v>3010</v>
      </c>
      <c r="O52" s="42">
        <f>VLOOKUP(C52,'1878 из 1912'!$B$5:$G$1649,6,0)</f>
        <v>1</v>
      </c>
    </row>
    <row r="53" spans="1:15" ht="76.5" hidden="1" x14ac:dyDescent="0.25">
      <c r="A53" s="36" t="s">
        <v>2964</v>
      </c>
      <c r="B53" s="36" t="s">
        <v>2980</v>
      </c>
      <c r="C53" s="36" t="str">
        <f t="shared" si="0"/>
        <v>50059623I0000000416</v>
      </c>
      <c r="D53" s="36">
        <v>50059623</v>
      </c>
      <c r="E53" s="37" t="s">
        <v>3034</v>
      </c>
      <c r="F53" s="36" t="s">
        <v>2940</v>
      </c>
      <c r="G53" s="36" t="s">
        <v>5</v>
      </c>
      <c r="H53" s="38">
        <v>1726.4</v>
      </c>
      <c r="I53" s="39">
        <v>6</v>
      </c>
      <c r="J53" s="38">
        <v>10358.42</v>
      </c>
      <c r="K53" s="36" t="s">
        <v>2982</v>
      </c>
      <c r="L53" s="36" t="s">
        <v>1473</v>
      </c>
      <c r="M53" s="41" t="s">
        <v>133</v>
      </c>
      <c r="N53" s="40" t="s">
        <v>2989</v>
      </c>
      <c r="O53" s="42">
        <f>VLOOKUP(C53,'1878 из 1912'!$B$5:$G$1649,6,0)</f>
        <v>6</v>
      </c>
    </row>
    <row r="54" spans="1:15" ht="63.75" hidden="1" x14ac:dyDescent="0.25">
      <c r="A54" s="36" t="s">
        <v>2964</v>
      </c>
      <c r="B54" s="36" t="s">
        <v>2980</v>
      </c>
      <c r="C54" s="36" t="str">
        <f t="shared" si="0"/>
        <v>50059650I0000000423</v>
      </c>
      <c r="D54" s="36">
        <v>50059650</v>
      </c>
      <c r="E54" s="37" t="s">
        <v>3035</v>
      </c>
      <c r="F54" s="36" t="s">
        <v>2940</v>
      </c>
      <c r="G54" s="36" t="s">
        <v>6</v>
      </c>
      <c r="H54" s="38">
        <v>7531.9</v>
      </c>
      <c r="I54" s="39">
        <v>3</v>
      </c>
      <c r="J54" s="38">
        <v>22595.71</v>
      </c>
      <c r="K54" s="36" t="s">
        <v>2982</v>
      </c>
      <c r="L54" s="36" t="s">
        <v>1474</v>
      </c>
      <c r="M54" s="41" t="s">
        <v>134</v>
      </c>
      <c r="N54" s="40" t="s">
        <v>2989</v>
      </c>
      <c r="O54" s="42">
        <f>VLOOKUP(C54,'1878 из 1912'!$B$5:$G$1649,6,0)</f>
        <v>3</v>
      </c>
    </row>
    <row r="55" spans="1:15" ht="63.75" hidden="1" x14ac:dyDescent="0.25">
      <c r="A55" s="36" t="s">
        <v>2964</v>
      </c>
      <c r="B55" s="36" t="s">
        <v>2980</v>
      </c>
      <c r="C55" s="36" t="str">
        <f t="shared" si="0"/>
        <v>50059650I0000000434</v>
      </c>
      <c r="D55" s="36">
        <v>50059650</v>
      </c>
      <c r="E55" s="37" t="s">
        <v>3035</v>
      </c>
      <c r="F55" s="36" t="s">
        <v>2940</v>
      </c>
      <c r="G55" s="36" t="s">
        <v>6</v>
      </c>
      <c r="H55" s="38">
        <v>8261.4599999999991</v>
      </c>
      <c r="I55" s="39">
        <v>4</v>
      </c>
      <c r="J55" s="38">
        <v>33045.83</v>
      </c>
      <c r="K55" s="36" t="s">
        <v>2982</v>
      </c>
      <c r="L55" s="36" t="s">
        <v>1475</v>
      </c>
      <c r="M55" s="41" t="s">
        <v>134</v>
      </c>
      <c r="N55" s="40" t="s">
        <v>2989</v>
      </c>
      <c r="O55" s="42">
        <f>VLOOKUP(C55,'1878 из 1912'!$B$5:$G$1649,6,0)</f>
        <v>4</v>
      </c>
    </row>
    <row r="56" spans="1:15" ht="76.5" hidden="1" x14ac:dyDescent="0.25">
      <c r="A56" s="36" t="s">
        <v>2964</v>
      </c>
      <c r="B56" s="36" t="s">
        <v>2980</v>
      </c>
      <c r="C56" s="36" t="str">
        <f t="shared" si="0"/>
        <v>50059625I0000000445</v>
      </c>
      <c r="D56" s="36">
        <v>50059625</v>
      </c>
      <c r="E56" s="37" t="s">
        <v>3036</v>
      </c>
      <c r="F56" s="36" t="s">
        <v>2940</v>
      </c>
      <c r="G56" s="36" t="s">
        <v>6</v>
      </c>
      <c r="H56" s="38">
        <v>7206.05</v>
      </c>
      <c r="I56" s="39">
        <v>5</v>
      </c>
      <c r="J56" s="38">
        <v>36030.230000000003</v>
      </c>
      <c r="K56" s="36" t="s">
        <v>2982</v>
      </c>
      <c r="L56" s="36" t="s">
        <v>1476</v>
      </c>
      <c r="M56" s="41" t="s">
        <v>135</v>
      </c>
      <c r="N56" s="40" t="s">
        <v>2989</v>
      </c>
      <c r="O56" s="42">
        <f>VLOOKUP(C56,'1878 из 1912'!$B$5:$G$1649,6,0)</f>
        <v>5</v>
      </c>
    </row>
    <row r="57" spans="1:15" ht="63.75" hidden="1" x14ac:dyDescent="0.25">
      <c r="A57" s="36" t="s">
        <v>2964</v>
      </c>
      <c r="B57" s="36" t="s">
        <v>2980</v>
      </c>
      <c r="C57" s="36" t="str">
        <f t="shared" si="0"/>
        <v>50059562I0000000453</v>
      </c>
      <c r="D57" s="36">
        <v>50059562</v>
      </c>
      <c r="E57" s="37" t="s">
        <v>3037</v>
      </c>
      <c r="F57" s="36" t="s">
        <v>2940</v>
      </c>
      <c r="G57" s="36" t="s">
        <v>5</v>
      </c>
      <c r="H57" s="38">
        <v>7804.18</v>
      </c>
      <c r="I57" s="39">
        <v>3</v>
      </c>
      <c r="J57" s="38">
        <v>23412.55</v>
      </c>
      <c r="K57" s="36" t="s">
        <v>2982</v>
      </c>
      <c r="L57" s="36" t="s">
        <v>1477</v>
      </c>
      <c r="M57" s="41" t="s">
        <v>103</v>
      </c>
      <c r="N57" s="40" t="s">
        <v>2989</v>
      </c>
      <c r="O57" s="42">
        <f>VLOOKUP(C57,'1878 из 1912'!$B$5:$G$1649,6,0)</f>
        <v>3</v>
      </c>
    </row>
    <row r="58" spans="1:15" ht="76.5" hidden="1" x14ac:dyDescent="0.25">
      <c r="A58" s="36" t="s">
        <v>2964</v>
      </c>
      <c r="B58" s="36" t="s">
        <v>2980</v>
      </c>
      <c r="C58" s="36" t="str">
        <f t="shared" si="0"/>
        <v>50059563I0000000466</v>
      </c>
      <c r="D58" s="36">
        <v>50059563</v>
      </c>
      <c r="E58" s="37" t="s">
        <v>3038</v>
      </c>
      <c r="F58" s="36" t="s">
        <v>2940</v>
      </c>
      <c r="G58" s="36" t="s">
        <v>6</v>
      </c>
      <c r="H58" s="38">
        <v>16279.01</v>
      </c>
      <c r="I58" s="39">
        <v>6</v>
      </c>
      <c r="J58" s="38">
        <v>97674.05</v>
      </c>
      <c r="K58" s="36" t="s">
        <v>2982</v>
      </c>
      <c r="L58" s="36" t="s">
        <v>1478</v>
      </c>
      <c r="M58" s="41" t="s">
        <v>136</v>
      </c>
      <c r="N58" s="40" t="s">
        <v>3010</v>
      </c>
      <c r="O58" s="42">
        <f>VLOOKUP(C58,'1878 из 1912'!$B$5:$G$1649,6,0)</f>
        <v>6</v>
      </c>
    </row>
    <row r="59" spans="1:15" ht="63.75" hidden="1" x14ac:dyDescent="0.25">
      <c r="A59" s="36" t="s">
        <v>2964</v>
      </c>
      <c r="B59" s="36" t="s">
        <v>2980</v>
      </c>
      <c r="C59" s="36" t="str">
        <f t="shared" si="0"/>
        <v>50055685I0000000471</v>
      </c>
      <c r="D59" s="36">
        <v>50055685</v>
      </c>
      <c r="E59" s="37" t="s">
        <v>3039</v>
      </c>
      <c r="F59" s="36" t="s">
        <v>2940</v>
      </c>
      <c r="G59" s="36" t="s">
        <v>5</v>
      </c>
      <c r="H59" s="38">
        <v>3445.08</v>
      </c>
      <c r="I59" s="39">
        <v>1</v>
      </c>
      <c r="J59" s="38">
        <v>3445.08</v>
      </c>
      <c r="K59" s="36" t="s">
        <v>2982</v>
      </c>
      <c r="L59" s="36" t="s">
        <v>1479</v>
      </c>
      <c r="M59" s="41" t="s">
        <v>23</v>
      </c>
      <c r="N59" s="40" t="s">
        <v>2989</v>
      </c>
      <c r="O59" s="42">
        <f>VLOOKUP(C59,'1878 из 1912'!$B$5:$G$1649,6,0)</f>
        <v>1</v>
      </c>
    </row>
    <row r="60" spans="1:15" ht="51" hidden="1" x14ac:dyDescent="0.25">
      <c r="A60" s="36" t="s">
        <v>2964</v>
      </c>
      <c r="B60" s="36" t="s">
        <v>2980</v>
      </c>
      <c r="C60" s="36" t="str">
        <f t="shared" si="0"/>
        <v>50059506I00000004823</v>
      </c>
      <c r="D60" s="36">
        <v>50059506</v>
      </c>
      <c r="E60" s="37" t="s">
        <v>3040</v>
      </c>
      <c r="F60" s="36" t="s">
        <v>2940</v>
      </c>
      <c r="G60" s="36" t="s">
        <v>6</v>
      </c>
      <c r="H60" s="38">
        <v>4177.51</v>
      </c>
      <c r="I60" s="39">
        <v>23</v>
      </c>
      <c r="J60" s="38">
        <v>96082.64</v>
      </c>
      <c r="K60" s="36" t="s">
        <v>2982</v>
      </c>
      <c r="L60" s="36" t="s">
        <v>1480</v>
      </c>
      <c r="M60" s="41" t="s">
        <v>137</v>
      </c>
      <c r="N60" s="40" t="s">
        <v>3010</v>
      </c>
      <c r="O60" s="42">
        <f>VLOOKUP(C60,'1878 из 1912'!$B$5:$G$1649,6,0)</f>
        <v>23</v>
      </c>
    </row>
    <row r="61" spans="1:15" ht="63.75" hidden="1" x14ac:dyDescent="0.25">
      <c r="A61" s="36" t="s">
        <v>2964</v>
      </c>
      <c r="B61" s="36" t="s">
        <v>2980</v>
      </c>
      <c r="C61" s="36" t="str">
        <f t="shared" si="0"/>
        <v>50059577I0000000493</v>
      </c>
      <c r="D61" s="36">
        <v>50059577</v>
      </c>
      <c r="E61" s="37" t="s">
        <v>3041</v>
      </c>
      <c r="F61" s="36" t="s">
        <v>2940</v>
      </c>
      <c r="G61" s="36" t="s">
        <v>6</v>
      </c>
      <c r="H61" s="38">
        <v>6812.18</v>
      </c>
      <c r="I61" s="39">
        <v>3</v>
      </c>
      <c r="J61" s="38">
        <v>20436.54</v>
      </c>
      <c r="K61" s="36" t="s">
        <v>2982</v>
      </c>
      <c r="L61" s="36" t="s">
        <v>1481</v>
      </c>
      <c r="M61" s="41" t="s">
        <v>138</v>
      </c>
      <c r="N61" s="40" t="s">
        <v>2989</v>
      </c>
      <c r="O61" s="42">
        <f>VLOOKUP(C61,'1878 из 1912'!$B$5:$G$1649,6,0)</f>
        <v>3</v>
      </c>
    </row>
    <row r="62" spans="1:15" ht="63.75" hidden="1" x14ac:dyDescent="0.25">
      <c r="A62" s="36" t="s">
        <v>2964</v>
      </c>
      <c r="B62" s="36" t="s">
        <v>2980</v>
      </c>
      <c r="C62" s="36" t="str">
        <f t="shared" si="0"/>
        <v>50059564I00000005014</v>
      </c>
      <c r="D62" s="36">
        <v>50059564</v>
      </c>
      <c r="E62" s="37" t="s">
        <v>3042</v>
      </c>
      <c r="F62" s="36" t="s">
        <v>2940</v>
      </c>
      <c r="G62" s="36" t="s">
        <v>6</v>
      </c>
      <c r="H62" s="38">
        <v>18633.63</v>
      </c>
      <c r="I62" s="39">
        <v>14</v>
      </c>
      <c r="J62" s="38">
        <v>260870.8</v>
      </c>
      <c r="K62" s="36" t="s">
        <v>2982</v>
      </c>
      <c r="L62" s="36" t="s">
        <v>1482</v>
      </c>
      <c r="M62" s="41" t="s">
        <v>139</v>
      </c>
      <c r="N62" s="40" t="s">
        <v>3010</v>
      </c>
      <c r="O62" s="42">
        <f>VLOOKUP(C62,'1878 из 1912'!$B$5:$G$1649,6,0)</f>
        <v>14</v>
      </c>
    </row>
    <row r="63" spans="1:15" ht="76.5" hidden="1" x14ac:dyDescent="0.25">
      <c r="A63" s="36" t="s">
        <v>2964</v>
      </c>
      <c r="B63" s="36" t="s">
        <v>2980</v>
      </c>
      <c r="C63" s="36" t="str">
        <f t="shared" si="0"/>
        <v>50059587I0000000512</v>
      </c>
      <c r="D63" s="36">
        <v>50059587</v>
      </c>
      <c r="E63" s="37" t="s">
        <v>3043</v>
      </c>
      <c r="F63" s="36" t="s">
        <v>2940</v>
      </c>
      <c r="G63" s="36" t="s">
        <v>6</v>
      </c>
      <c r="H63" s="38">
        <v>2906.75</v>
      </c>
      <c r="I63" s="39">
        <v>2</v>
      </c>
      <c r="J63" s="38">
        <v>5813.5</v>
      </c>
      <c r="K63" s="36" t="s">
        <v>2982</v>
      </c>
      <c r="L63" s="36" t="s">
        <v>1483</v>
      </c>
      <c r="M63" s="41" t="s">
        <v>104</v>
      </c>
      <c r="N63" s="40" t="s">
        <v>2989</v>
      </c>
      <c r="O63" s="42">
        <f>VLOOKUP(C63,'1878 из 1912'!$B$5:$G$1649,6,0)</f>
        <v>2</v>
      </c>
    </row>
    <row r="64" spans="1:15" ht="76.5" hidden="1" x14ac:dyDescent="0.25">
      <c r="A64" s="36" t="s">
        <v>2964</v>
      </c>
      <c r="B64" s="36" t="s">
        <v>2980</v>
      </c>
      <c r="C64" s="36" t="str">
        <f t="shared" si="0"/>
        <v>50059587I00000005212</v>
      </c>
      <c r="D64" s="36">
        <v>50059587</v>
      </c>
      <c r="E64" s="37" t="s">
        <v>3043</v>
      </c>
      <c r="F64" s="36" t="s">
        <v>2940</v>
      </c>
      <c r="G64" s="36" t="s">
        <v>6</v>
      </c>
      <c r="H64" s="38">
        <v>2906.75</v>
      </c>
      <c r="I64" s="39">
        <v>12</v>
      </c>
      <c r="J64" s="38">
        <v>34881.019999999997</v>
      </c>
      <c r="K64" s="36" t="s">
        <v>2982</v>
      </c>
      <c r="L64" s="36" t="s">
        <v>1484</v>
      </c>
      <c r="M64" s="41" t="s">
        <v>104</v>
      </c>
      <c r="N64" s="40" t="s">
        <v>3023</v>
      </c>
      <c r="O64" s="42">
        <f>VLOOKUP(C64,'1878 из 1912'!$B$5:$G$1649,6,0)</f>
        <v>12</v>
      </c>
    </row>
    <row r="65" spans="1:15" ht="76.5" hidden="1" x14ac:dyDescent="0.25">
      <c r="A65" s="36" t="s">
        <v>2964</v>
      </c>
      <c r="B65" s="36" t="s">
        <v>2980</v>
      </c>
      <c r="C65" s="36" t="str">
        <f t="shared" si="0"/>
        <v>50059587I0000000538</v>
      </c>
      <c r="D65" s="36">
        <v>50059587</v>
      </c>
      <c r="E65" s="37" t="s">
        <v>3043</v>
      </c>
      <c r="F65" s="36" t="s">
        <v>2940</v>
      </c>
      <c r="G65" s="36" t="s">
        <v>6</v>
      </c>
      <c r="H65" s="38">
        <v>6712.2</v>
      </c>
      <c r="I65" s="39">
        <v>8</v>
      </c>
      <c r="J65" s="38">
        <v>53697.599999999999</v>
      </c>
      <c r="K65" s="36" t="s">
        <v>2982</v>
      </c>
      <c r="L65" s="36" t="s">
        <v>1485</v>
      </c>
      <c r="M65" s="41" t="s">
        <v>104</v>
      </c>
      <c r="N65" s="40" t="s">
        <v>3032</v>
      </c>
      <c r="O65" s="42">
        <f>VLOOKUP(C65,'1878 из 1912'!$B$5:$G$1649,6,0)</f>
        <v>8</v>
      </c>
    </row>
    <row r="66" spans="1:15" ht="63.75" hidden="1" x14ac:dyDescent="0.25">
      <c r="A66" s="36" t="s">
        <v>2964</v>
      </c>
      <c r="B66" s="36" t="s">
        <v>2980</v>
      </c>
      <c r="C66" s="36" t="str">
        <f t="shared" si="0"/>
        <v>50059814I0000000543</v>
      </c>
      <c r="D66" s="36">
        <v>50059814</v>
      </c>
      <c r="E66" s="37" t="s">
        <v>3044</v>
      </c>
      <c r="F66" s="36" t="s">
        <v>2940</v>
      </c>
      <c r="G66" s="36" t="s">
        <v>5</v>
      </c>
      <c r="H66" s="38">
        <v>58786.45</v>
      </c>
      <c r="I66" s="39">
        <v>3</v>
      </c>
      <c r="J66" s="38">
        <v>176359.36</v>
      </c>
      <c r="K66" s="36" t="s">
        <v>2982</v>
      </c>
      <c r="L66" s="36" t="s">
        <v>1486</v>
      </c>
      <c r="M66" s="41" t="s">
        <v>140</v>
      </c>
      <c r="N66" s="40" t="s">
        <v>2989</v>
      </c>
      <c r="O66" s="42">
        <f>VLOOKUP(C66,'1878 из 1912'!$B$5:$G$1649,6,0)</f>
        <v>3</v>
      </c>
    </row>
    <row r="67" spans="1:15" ht="51" hidden="1" x14ac:dyDescent="0.25">
      <c r="A67" s="36" t="s">
        <v>2964</v>
      </c>
      <c r="B67" s="36" t="s">
        <v>2980</v>
      </c>
      <c r="C67" s="36" t="str">
        <f t="shared" si="0"/>
        <v>50059846I0000000551</v>
      </c>
      <c r="D67" s="36">
        <v>50059846</v>
      </c>
      <c r="E67" s="37" t="s">
        <v>3045</v>
      </c>
      <c r="F67" s="36" t="s">
        <v>2940</v>
      </c>
      <c r="G67" s="36" t="s">
        <v>6</v>
      </c>
      <c r="H67" s="38">
        <v>2407.14</v>
      </c>
      <c r="I67" s="39">
        <v>1</v>
      </c>
      <c r="J67" s="38">
        <v>2407.14</v>
      </c>
      <c r="K67" s="36" t="s">
        <v>2982</v>
      </c>
      <c r="L67" s="36" t="s">
        <v>1487</v>
      </c>
      <c r="M67" s="41" t="s">
        <v>141</v>
      </c>
      <c r="N67" s="40" t="s">
        <v>3010</v>
      </c>
      <c r="O67" s="42">
        <f>VLOOKUP(C67,'1878 из 1912'!$B$5:$G$1649,6,0)</f>
        <v>1</v>
      </c>
    </row>
    <row r="68" spans="1:15" ht="51" hidden="1" x14ac:dyDescent="0.25">
      <c r="A68" s="36" t="s">
        <v>2964</v>
      </c>
      <c r="B68" s="36" t="s">
        <v>2980</v>
      </c>
      <c r="C68" s="36" t="str">
        <f t="shared" si="0"/>
        <v>50059847I0000000563</v>
      </c>
      <c r="D68" s="36">
        <v>50059847</v>
      </c>
      <c r="E68" s="37" t="s">
        <v>3046</v>
      </c>
      <c r="F68" s="36" t="s">
        <v>2940</v>
      </c>
      <c r="G68" s="36" t="s">
        <v>6</v>
      </c>
      <c r="H68" s="38">
        <v>2402.9899999999998</v>
      </c>
      <c r="I68" s="39">
        <v>3</v>
      </c>
      <c r="J68" s="38">
        <v>7208.96</v>
      </c>
      <c r="K68" s="36" t="s">
        <v>2982</v>
      </c>
      <c r="L68" s="36" t="s">
        <v>1488</v>
      </c>
      <c r="M68" s="41" t="s">
        <v>142</v>
      </c>
      <c r="N68" s="40" t="s">
        <v>3010</v>
      </c>
      <c r="O68" s="42">
        <f>VLOOKUP(C68,'1878 из 1912'!$B$5:$G$1649,6,0)</f>
        <v>3</v>
      </c>
    </row>
    <row r="69" spans="1:15" ht="63.75" hidden="1" x14ac:dyDescent="0.25">
      <c r="A69" s="36" t="s">
        <v>2964</v>
      </c>
      <c r="B69" s="36" t="s">
        <v>2980</v>
      </c>
      <c r="C69" s="36" t="str">
        <f t="shared" si="0"/>
        <v>50059812I0000000571</v>
      </c>
      <c r="D69" s="36">
        <v>50059812</v>
      </c>
      <c r="E69" s="37" t="s">
        <v>3047</v>
      </c>
      <c r="F69" s="36" t="s">
        <v>2940</v>
      </c>
      <c r="G69" s="36" t="s">
        <v>5</v>
      </c>
      <c r="H69" s="38">
        <v>199987.68</v>
      </c>
      <c r="I69" s="39">
        <v>1</v>
      </c>
      <c r="J69" s="38">
        <v>199987.68</v>
      </c>
      <c r="K69" s="36" t="s">
        <v>2982</v>
      </c>
      <c r="L69" s="36" t="s">
        <v>1489</v>
      </c>
      <c r="M69" s="41" t="s">
        <v>143</v>
      </c>
      <c r="N69" s="40" t="s">
        <v>2989</v>
      </c>
      <c r="O69" s="42">
        <f>VLOOKUP(C69,'1878 из 1912'!$B$5:$G$1649,6,0)</f>
        <v>1</v>
      </c>
    </row>
    <row r="70" spans="1:15" ht="63.75" hidden="1" x14ac:dyDescent="0.25">
      <c r="A70" s="36" t="s">
        <v>2964</v>
      </c>
      <c r="B70" s="36" t="s">
        <v>2980</v>
      </c>
      <c r="C70" s="36" t="str">
        <f t="shared" si="0"/>
        <v>50059812I0000000581</v>
      </c>
      <c r="D70" s="36">
        <v>50059812</v>
      </c>
      <c r="E70" s="37" t="s">
        <v>3047</v>
      </c>
      <c r="F70" s="36" t="s">
        <v>2940</v>
      </c>
      <c r="G70" s="36" t="s">
        <v>5</v>
      </c>
      <c r="H70" s="38">
        <v>235428.7</v>
      </c>
      <c r="I70" s="39">
        <v>1</v>
      </c>
      <c r="J70" s="38">
        <v>235428.7</v>
      </c>
      <c r="K70" s="36" t="s">
        <v>2982</v>
      </c>
      <c r="L70" s="36" t="s">
        <v>1490</v>
      </c>
      <c r="M70" s="41" t="s">
        <v>143</v>
      </c>
      <c r="N70" s="40" t="s">
        <v>3048</v>
      </c>
      <c r="O70" s="42">
        <f>VLOOKUP(C70,'1878 из 1912'!$B$5:$G$1649,6,0)</f>
        <v>1</v>
      </c>
    </row>
    <row r="71" spans="1:15" ht="63.75" hidden="1" x14ac:dyDescent="0.25">
      <c r="A71" s="36" t="s">
        <v>2964</v>
      </c>
      <c r="B71" s="36" t="s">
        <v>2980</v>
      </c>
      <c r="C71" s="36" t="str">
        <f t="shared" ref="C71:C134" si="1">CONCATENATE(D71,L71,I71)</f>
        <v>50059815I0000000592</v>
      </c>
      <c r="D71" s="36">
        <v>50059815</v>
      </c>
      <c r="E71" s="37" t="s">
        <v>3049</v>
      </c>
      <c r="F71" s="36" t="s">
        <v>2940</v>
      </c>
      <c r="G71" s="36" t="s">
        <v>5</v>
      </c>
      <c r="H71" s="38">
        <v>206992.05</v>
      </c>
      <c r="I71" s="39">
        <v>2</v>
      </c>
      <c r="J71" s="38">
        <v>413984.09</v>
      </c>
      <c r="K71" s="36" t="s">
        <v>2982</v>
      </c>
      <c r="L71" s="36" t="s">
        <v>1491</v>
      </c>
      <c r="M71" s="41" t="s">
        <v>144</v>
      </c>
      <c r="N71" s="40" t="s">
        <v>3050</v>
      </c>
      <c r="O71" s="42">
        <f>VLOOKUP(C71,'1878 из 1912'!$B$5:$G$1649,6,0)</f>
        <v>2</v>
      </c>
    </row>
    <row r="72" spans="1:15" ht="63.75" hidden="1" x14ac:dyDescent="0.25">
      <c r="A72" s="36" t="s">
        <v>2964</v>
      </c>
      <c r="B72" s="36" t="s">
        <v>2980</v>
      </c>
      <c r="C72" s="36" t="str">
        <f t="shared" si="1"/>
        <v>50059815I0000000609</v>
      </c>
      <c r="D72" s="36">
        <v>50059815</v>
      </c>
      <c r="E72" s="37" t="s">
        <v>3049</v>
      </c>
      <c r="F72" s="36" t="s">
        <v>2940</v>
      </c>
      <c r="G72" s="36" t="s">
        <v>5</v>
      </c>
      <c r="H72" s="38">
        <v>211356.88</v>
      </c>
      <c r="I72" s="39">
        <v>9</v>
      </c>
      <c r="J72" s="38">
        <v>1902211.93</v>
      </c>
      <c r="K72" s="36" t="s">
        <v>2982</v>
      </c>
      <c r="L72" s="36" t="s">
        <v>1492</v>
      </c>
      <c r="M72" s="41" t="s">
        <v>144</v>
      </c>
      <c r="N72" s="40" t="s">
        <v>2989</v>
      </c>
      <c r="O72" s="42">
        <f>VLOOKUP(C72,'1878 из 1912'!$B$5:$G$1649,6,0)</f>
        <v>9</v>
      </c>
    </row>
    <row r="73" spans="1:15" ht="63.75" hidden="1" x14ac:dyDescent="0.25">
      <c r="A73" s="36" t="s">
        <v>2964</v>
      </c>
      <c r="B73" s="36" t="s">
        <v>2980</v>
      </c>
      <c r="C73" s="36" t="str">
        <f t="shared" si="1"/>
        <v>50059817I0000000614</v>
      </c>
      <c r="D73" s="36">
        <v>50059817</v>
      </c>
      <c r="E73" s="37" t="s">
        <v>3051</v>
      </c>
      <c r="F73" s="36" t="s">
        <v>2940</v>
      </c>
      <c r="G73" s="36" t="s">
        <v>5</v>
      </c>
      <c r="H73" s="38">
        <v>25098.26</v>
      </c>
      <c r="I73" s="39">
        <v>4</v>
      </c>
      <c r="J73" s="38">
        <v>100393.02</v>
      </c>
      <c r="K73" s="36" t="s">
        <v>2982</v>
      </c>
      <c r="L73" s="36" t="s">
        <v>1493</v>
      </c>
      <c r="M73" s="41" t="s">
        <v>145</v>
      </c>
      <c r="N73" s="40" t="s">
        <v>3010</v>
      </c>
      <c r="O73" s="42">
        <f>VLOOKUP(C73,'1878 из 1912'!$B$5:$G$1649,6,0)</f>
        <v>4</v>
      </c>
    </row>
    <row r="74" spans="1:15" ht="63.75" hidden="1" x14ac:dyDescent="0.25">
      <c r="A74" s="36" t="s">
        <v>2964</v>
      </c>
      <c r="B74" s="36" t="s">
        <v>2967</v>
      </c>
      <c r="C74" s="36" t="str">
        <f t="shared" si="1"/>
        <v>50058332I0000000632</v>
      </c>
      <c r="D74" s="36">
        <v>50058332</v>
      </c>
      <c r="E74" s="37" t="s">
        <v>3052</v>
      </c>
      <c r="F74" s="36" t="s">
        <v>2940</v>
      </c>
      <c r="G74" s="36" t="s">
        <v>5</v>
      </c>
      <c r="H74" s="38">
        <v>1094.0899999999999</v>
      </c>
      <c r="I74" s="39">
        <v>2</v>
      </c>
      <c r="J74" s="38">
        <v>2188.1799999999998</v>
      </c>
      <c r="K74" s="36" t="s">
        <v>2982</v>
      </c>
      <c r="L74" s="36" t="s">
        <v>1494</v>
      </c>
      <c r="M74" s="41" t="s">
        <v>146</v>
      </c>
      <c r="N74" s="40" t="s">
        <v>2998</v>
      </c>
      <c r="O74" s="42">
        <f>VLOOKUP(C74,'1878 из 1912'!$B$5:$G$1649,6,0)</f>
        <v>2</v>
      </c>
    </row>
    <row r="75" spans="1:15" ht="63.75" hidden="1" x14ac:dyDescent="0.25">
      <c r="A75" s="36" t="s">
        <v>2964</v>
      </c>
      <c r="B75" s="36" t="s">
        <v>2967</v>
      </c>
      <c r="C75" s="36" t="str">
        <f t="shared" si="1"/>
        <v>50058337I0000000644</v>
      </c>
      <c r="D75" s="36">
        <v>50058337</v>
      </c>
      <c r="E75" s="37" t="s">
        <v>3053</v>
      </c>
      <c r="F75" s="36" t="s">
        <v>2940</v>
      </c>
      <c r="G75" s="36" t="s">
        <v>5</v>
      </c>
      <c r="H75" s="38">
        <v>130.18</v>
      </c>
      <c r="I75" s="39">
        <v>4</v>
      </c>
      <c r="J75" s="38">
        <v>520.70000000000005</v>
      </c>
      <c r="K75" s="36" t="s">
        <v>2982</v>
      </c>
      <c r="L75" s="36" t="s">
        <v>1495</v>
      </c>
      <c r="M75" s="41" t="s">
        <v>147</v>
      </c>
      <c r="N75" s="40" t="s">
        <v>3010</v>
      </c>
      <c r="O75" s="42">
        <f>VLOOKUP(C75,'1878 из 1912'!$B$5:$G$1649,6,0)</f>
        <v>4</v>
      </c>
    </row>
    <row r="76" spans="1:15" ht="63.75" hidden="1" x14ac:dyDescent="0.25">
      <c r="A76" s="36" t="s">
        <v>2964</v>
      </c>
      <c r="B76" s="36" t="s">
        <v>2967</v>
      </c>
      <c r="C76" s="36" t="str">
        <f t="shared" si="1"/>
        <v>50058338I0000000654</v>
      </c>
      <c r="D76" s="36">
        <v>50058338</v>
      </c>
      <c r="E76" s="37" t="s">
        <v>3054</v>
      </c>
      <c r="F76" s="36" t="s">
        <v>2940</v>
      </c>
      <c r="G76" s="36" t="s">
        <v>5</v>
      </c>
      <c r="H76" s="38">
        <v>199.6</v>
      </c>
      <c r="I76" s="39">
        <v>4</v>
      </c>
      <c r="J76" s="38">
        <v>798.38</v>
      </c>
      <c r="K76" s="36" t="s">
        <v>2982</v>
      </c>
      <c r="L76" s="36" t="s">
        <v>1496</v>
      </c>
      <c r="M76" s="41" t="s">
        <v>148</v>
      </c>
      <c r="N76" s="40" t="s">
        <v>3055</v>
      </c>
      <c r="O76" s="42">
        <f>VLOOKUP(C76,'1878 из 1912'!$B$5:$G$1649,6,0)</f>
        <v>4</v>
      </c>
    </row>
    <row r="77" spans="1:15" ht="63.75" hidden="1" x14ac:dyDescent="0.25">
      <c r="A77" s="36" t="s">
        <v>2964</v>
      </c>
      <c r="B77" s="36" t="s">
        <v>2967</v>
      </c>
      <c r="C77" s="36" t="str">
        <f t="shared" si="1"/>
        <v>50058346I0000000666</v>
      </c>
      <c r="D77" s="36">
        <v>50058346</v>
      </c>
      <c r="E77" s="37" t="s">
        <v>3056</v>
      </c>
      <c r="F77" s="36" t="s">
        <v>2940</v>
      </c>
      <c r="G77" s="36" t="s">
        <v>5</v>
      </c>
      <c r="H77" s="38">
        <v>1652.37</v>
      </c>
      <c r="I77" s="39">
        <v>6</v>
      </c>
      <c r="J77" s="38">
        <v>9914.2099999999991</v>
      </c>
      <c r="K77" s="36" t="s">
        <v>2982</v>
      </c>
      <c r="L77" s="36" t="s">
        <v>1497</v>
      </c>
      <c r="M77" s="41" t="s">
        <v>149</v>
      </c>
      <c r="N77" s="40" t="s">
        <v>2998</v>
      </c>
      <c r="O77" s="42">
        <f>VLOOKUP(C77,'1878 из 1912'!$B$5:$G$1649,6,0)</f>
        <v>6</v>
      </c>
    </row>
    <row r="78" spans="1:15" ht="63.75" hidden="1" x14ac:dyDescent="0.25">
      <c r="A78" s="36" t="s">
        <v>2964</v>
      </c>
      <c r="B78" s="36" t="s">
        <v>2967</v>
      </c>
      <c r="C78" s="36" t="str">
        <f t="shared" si="1"/>
        <v>50058358I0000000674</v>
      </c>
      <c r="D78" s="36">
        <v>50058358</v>
      </c>
      <c r="E78" s="37" t="s">
        <v>2968</v>
      </c>
      <c r="F78" s="36" t="s">
        <v>2940</v>
      </c>
      <c r="G78" s="36" t="s">
        <v>5</v>
      </c>
      <c r="H78" s="38">
        <v>160.57</v>
      </c>
      <c r="I78" s="39">
        <v>4</v>
      </c>
      <c r="J78" s="38">
        <v>642.28</v>
      </c>
      <c r="K78" s="36" t="s">
        <v>2982</v>
      </c>
      <c r="L78" s="36" t="s">
        <v>1498</v>
      </c>
      <c r="M78" s="41" t="s">
        <v>150</v>
      </c>
      <c r="N78" s="40" t="s">
        <v>3010</v>
      </c>
      <c r="O78" s="42">
        <f>VLOOKUP(C78,'1878 из 1912'!$B$5:$G$1649,6,0)</f>
        <v>4</v>
      </c>
    </row>
    <row r="79" spans="1:15" ht="63.75" hidden="1" x14ac:dyDescent="0.25">
      <c r="A79" s="36" t="s">
        <v>2964</v>
      </c>
      <c r="B79" s="36" t="s">
        <v>2967</v>
      </c>
      <c r="C79" s="36" t="str">
        <f t="shared" si="1"/>
        <v>50058358I0000000684</v>
      </c>
      <c r="D79" s="36">
        <v>50058358</v>
      </c>
      <c r="E79" s="37" t="s">
        <v>2968</v>
      </c>
      <c r="F79" s="36" t="s">
        <v>2940</v>
      </c>
      <c r="G79" s="36" t="s">
        <v>5</v>
      </c>
      <c r="H79" s="38">
        <v>162.96</v>
      </c>
      <c r="I79" s="39">
        <v>4</v>
      </c>
      <c r="J79" s="38">
        <v>651.82000000000005</v>
      </c>
      <c r="K79" s="36" t="s">
        <v>2982</v>
      </c>
      <c r="L79" s="36" t="s">
        <v>1499</v>
      </c>
      <c r="M79" s="41" t="s">
        <v>150</v>
      </c>
      <c r="N79" s="40" t="s">
        <v>3010</v>
      </c>
      <c r="O79" s="42">
        <f>VLOOKUP(C79,'1878 из 1912'!$B$5:$G$1649,6,0)</f>
        <v>4</v>
      </c>
    </row>
    <row r="80" spans="1:15" ht="63.75" hidden="1" x14ac:dyDescent="0.25">
      <c r="A80" s="36" t="s">
        <v>2964</v>
      </c>
      <c r="B80" s="36" t="s">
        <v>2967</v>
      </c>
      <c r="C80" s="36" t="str">
        <f t="shared" si="1"/>
        <v>50058358I0000000696</v>
      </c>
      <c r="D80" s="36">
        <v>50058358</v>
      </c>
      <c r="E80" s="37" t="s">
        <v>2968</v>
      </c>
      <c r="F80" s="36" t="s">
        <v>2940</v>
      </c>
      <c r="G80" s="36" t="s">
        <v>5</v>
      </c>
      <c r="H80" s="38">
        <v>172.02</v>
      </c>
      <c r="I80" s="39">
        <v>6</v>
      </c>
      <c r="J80" s="38">
        <v>1032.0999999999999</v>
      </c>
      <c r="K80" s="36" t="s">
        <v>2982</v>
      </c>
      <c r="L80" s="36" t="s">
        <v>1500</v>
      </c>
      <c r="M80" s="41" t="s">
        <v>150</v>
      </c>
      <c r="N80" s="40" t="s">
        <v>2979</v>
      </c>
      <c r="O80" s="42">
        <f>VLOOKUP(C80,'1878 из 1912'!$B$5:$G$1649,6,0)</f>
        <v>6</v>
      </c>
    </row>
    <row r="81" spans="1:15" ht="63.75" hidden="1" x14ac:dyDescent="0.25">
      <c r="A81" s="36" t="s">
        <v>2964</v>
      </c>
      <c r="B81" s="36" t="s">
        <v>2967</v>
      </c>
      <c r="C81" s="36" t="str">
        <f t="shared" si="1"/>
        <v>50058359I0000000702</v>
      </c>
      <c r="D81" s="36">
        <v>50058359</v>
      </c>
      <c r="E81" s="37" t="s">
        <v>3057</v>
      </c>
      <c r="F81" s="36" t="s">
        <v>2940</v>
      </c>
      <c r="G81" s="36" t="s">
        <v>5</v>
      </c>
      <c r="H81" s="38">
        <v>210.8</v>
      </c>
      <c r="I81" s="39">
        <v>2</v>
      </c>
      <c r="J81" s="38">
        <v>421.59</v>
      </c>
      <c r="K81" s="36" t="s">
        <v>2982</v>
      </c>
      <c r="L81" s="36" t="s">
        <v>1501</v>
      </c>
      <c r="M81" s="41" t="s">
        <v>151</v>
      </c>
      <c r="N81" s="40" t="s">
        <v>3010</v>
      </c>
      <c r="O81" s="42">
        <f>VLOOKUP(C81,'1878 из 1912'!$B$5:$G$1649,6,0)</f>
        <v>2</v>
      </c>
    </row>
    <row r="82" spans="1:15" ht="63.75" hidden="1" x14ac:dyDescent="0.25">
      <c r="A82" s="36" t="s">
        <v>2964</v>
      </c>
      <c r="B82" s="36" t="s">
        <v>2967</v>
      </c>
      <c r="C82" s="36" t="str">
        <f t="shared" si="1"/>
        <v>50058359I00000007112</v>
      </c>
      <c r="D82" s="36">
        <v>50058359</v>
      </c>
      <c r="E82" s="37" t="s">
        <v>3057</v>
      </c>
      <c r="F82" s="36" t="s">
        <v>2940</v>
      </c>
      <c r="G82" s="36" t="s">
        <v>5</v>
      </c>
      <c r="H82" s="38">
        <v>181.47</v>
      </c>
      <c r="I82" s="39">
        <v>12</v>
      </c>
      <c r="J82" s="38">
        <v>2177.64</v>
      </c>
      <c r="K82" s="36" t="s">
        <v>2982</v>
      </c>
      <c r="L82" s="36" t="s">
        <v>1502</v>
      </c>
      <c r="M82" s="41" t="s">
        <v>151</v>
      </c>
      <c r="N82" s="40" t="s">
        <v>3010</v>
      </c>
      <c r="O82" s="42">
        <f>VLOOKUP(C82,'1878 из 1912'!$B$5:$G$1649,6,0)</f>
        <v>12</v>
      </c>
    </row>
    <row r="83" spans="1:15" ht="63.75" hidden="1" x14ac:dyDescent="0.25">
      <c r="A83" s="36" t="s">
        <v>2964</v>
      </c>
      <c r="B83" s="36" t="s">
        <v>2967</v>
      </c>
      <c r="C83" s="36" t="str">
        <f t="shared" si="1"/>
        <v>50058359I00000007212</v>
      </c>
      <c r="D83" s="36">
        <v>50058359</v>
      </c>
      <c r="E83" s="37" t="s">
        <v>3057</v>
      </c>
      <c r="F83" s="36" t="s">
        <v>2940</v>
      </c>
      <c r="G83" s="36" t="s">
        <v>5</v>
      </c>
      <c r="H83" s="38">
        <v>193.34</v>
      </c>
      <c r="I83" s="39">
        <v>12</v>
      </c>
      <c r="J83" s="38">
        <v>2320.09</v>
      </c>
      <c r="K83" s="36" t="s">
        <v>2982</v>
      </c>
      <c r="L83" s="36" t="s">
        <v>1503</v>
      </c>
      <c r="M83" s="41" t="s">
        <v>151</v>
      </c>
      <c r="N83" s="40" t="s">
        <v>3010</v>
      </c>
      <c r="O83" s="42">
        <f>VLOOKUP(C83,'1878 из 1912'!$B$5:$G$1649,6,0)</f>
        <v>12</v>
      </c>
    </row>
    <row r="84" spans="1:15" ht="51" hidden="1" x14ac:dyDescent="0.25">
      <c r="A84" s="36" t="s">
        <v>2964</v>
      </c>
      <c r="B84" s="36" t="s">
        <v>2967</v>
      </c>
      <c r="C84" s="36" t="str">
        <f t="shared" si="1"/>
        <v>50058366I0000000732</v>
      </c>
      <c r="D84" s="36">
        <v>50058366</v>
      </c>
      <c r="E84" s="37" t="s">
        <v>3058</v>
      </c>
      <c r="F84" s="36" t="s">
        <v>2940</v>
      </c>
      <c r="G84" s="36" t="s">
        <v>5</v>
      </c>
      <c r="H84" s="38">
        <v>294.20999999999998</v>
      </c>
      <c r="I84" s="39">
        <v>2</v>
      </c>
      <c r="J84" s="38">
        <v>588.41999999999996</v>
      </c>
      <c r="K84" s="36" t="s">
        <v>2982</v>
      </c>
      <c r="L84" s="36" t="s">
        <v>1504</v>
      </c>
      <c r="M84" s="41" t="s">
        <v>152</v>
      </c>
      <c r="N84" s="40" t="s">
        <v>3059</v>
      </c>
      <c r="O84" s="42">
        <f>VLOOKUP(C84,'1878 из 1912'!$B$5:$G$1649,6,0)</f>
        <v>2</v>
      </c>
    </row>
    <row r="85" spans="1:15" ht="51" hidden="1" x14ac:dyDescent="0.25">
      <c r="A85" s="36" t="s">
        <v>2964</v>
      </c>
      <c r="B85" s="36" t="s">
        <v>2967</v>
      </c>
      <c r="C85" s="36" t="str">
        <f t="shared" si="1"/>
        <v>50058381I00000007410</v>
      </c>
      <c r="D85" s="36">
        <v>50058381</v>
      </c>
      <c r="E85" s="37" t="s">
        <v>3060</v>
      </c>
      <c r="F85" s="36" t="s">
        <v>2940</v>
      </c>
      <c r="G85" s="36" t="s">
        <v>5</v>
      </c>
      <c r="H85" s="38">
        <v>193.93</v>
      </c>
      <c r="I85" s="39">
        <v>10</v>
      </c>
      <c r="J85" s="38">
        <v>1939.33</v>
      </c>
      <c r="K85" s="36" t="s">
        <v>2982</v>
      </c>
      <c r="L85" s="36" t="s">
        <v>1505</v>
      </c>
      <c r="M85" s="41" t="s">
        <v>153</v>
      </c>
      <c r="N85" s="40" t="s">
        <v>3010</v>
      </c>
      <c r="O85" s="42">
        <f>VLOOKUP(C85,'1878 из 1912'!$B$5:$G$1649,6,0)</f>
        <v>10</v>
      </c>
    </row>
    <row r="86" spans="1:15" ht="63.75" hidden="1" x14ac:dyDescent="0.25">
      <c r="A86" s="36" t="s">
        <v>2964</v>
      </c>
      <c r="B86" s="36" t="s">
        <v>2967</v>
      </c>
      <c r="C86" s="36" t="str">
        <f t="shared" si="1"/>
        <v>50058387I0000000751</v>
      </c>
      <c r="D86" s="36">
        <v>50058387</v>
      </c>
      <c r="E86" s="37" t="s">
        <v>3061</v>
      </c>
      <c r="F86" s="36" t="s">
        <v>2940</v>
      </c>
      <c r="G86" s="36" t="s">
        <v>5</v>
      </c>
      <c r="H86" s="38">
        <v>341.71</v>
      </c>
      <c r="I86" s="39">
        <v>1</v>
      </c>
      <c r="J86" s="38">
        <v>341.71</v>
      </c>
      <c r="K86" s="36" t="s">
        <v>2982</v>
      </c>
      <c r="L86" s="36" t="s">
        <v>1506</v>
      </c>
      <c r="M86" s="41" t="s">
        <v>154</v>
      </c>
      <c r="N86" s="40" t="s">
        <v>3010</v>
      </c>
      <c r="O86" s="42">
        <f>VLOOKUP(C86,'1878 из 1912'!$B$5:$G$1649,6,0)</f>
        <v>1</v>
      </c>
    </row>
    <row r="87" spans="1:15" ht="63.75" hidden="1" x14ac:dyDescent="0.25">
      <c r="A87" s="36" t="s">
        <v>2964</v>
      </c>
      <c r="B87" s="36" t="s">
        <v>2967</v>
      </c>
      <c r="C87" s="36" t="str">
        <f t="shared" si="1"/>
        <v>50058387I0000000763</v>
      </c>
      <c r="D87" s="36">
        <v>50058387</v>
      </c>
      <c r="E87" s="37" t="s">
        <v>3061</v>
      </c>
      <c r="F87" s="36" t="s">
        <v>2940</v>
      </c>
      <c r="G87" s="36" t="s">
        <v>5</v>
      </c>
      <c r="H87" s="38">
        <v>357.3</v>
      </c>
      <c r="I87" s="39">
        <v>3</v>
      </c>
      <c r="J87" s="38">
        <v>1071.8900000000001</v>
      </c>
      <c r="K87" s="36" t="s">
        <v>2982</v>
      </c>
      <c r="L87" s="36" t="s">
        <v>1507</v>
      </c>
      <c r="M87" s="41" t="s">
        <v>154</v>
      </c>
      <c r="N87" s="40" t="s">
        <v>2983</v>
      </c>
      <c r="O87" s="42">
        <f>VLOOKUP(C87,'1878 из 1912'!$B$5:$G$1649,6,0)</f>
        <v>3</v>
      </c>
    </row>
    <row r="88" spans="1:15" ht="63.75" hidden="1" x14ac:dyDescent="0.25">
      <c r="A88" s="36" t="s">
        <v>2964</v>
      </c>
      <c r="B88" s="36" t="s">
        <v>2967</v>
      </c>
      <c r="C88" s="36" t="str">
        <f t="shared" si="1"/>
        <v>50058390I0000000772</v>
      </c>
      <c r="D88" s="36">
        <v>50058390</v>
      </c>
      <c r="E88" s="37" t="s">
        <v>3062</v>
      </c>
      <c r="F88" s="36" t="s">
        <v>2940</v>
      </c>
      <c r="G88" s="36" t="s">
        <v>5</v>
      </c>
      <c r="H88" s="38">
        <v>493.04</v>
      </c>
      <c r="I88" s="39">
        <v>2</v>
      </c>
      <c r="J88" s="38">
        <v>986.08</v>
      </c>
      <c r="K88" s="36" t="s">
        <v>2982</v>
      </c>
      <c r="L88" s="36" t="s">
        <v>1508</v>
      </c>
      <c r="M88" s="41" t="s">
        <v>155</v>
      </c>
      <c r="N88" s="40" t="s">
        <v>3010</v>
      </c>
      <c r="O88" s="42">
        <f>VLOOKUP(C88,'1878 из 1912'!$B$5:$G$1649,6,0)</f>
        <v>2</v>
      </c>
    </row>
    <row r="89" spans="1:15" ht="63.75" hidden="1" x14ac:dyDescent="0.25">
      <c r="A89" s="36" t="s">
        <v>2964</v>
      </c>
      <c r="B89" s="36" t="s">
        <v>2967</v>
      </c>
      <c r="C89" s="36" t="str">
        <f t="shared" si="1"/>
        <v>50058390I0000000784</v>
      </c>
      <c r="D89" s="36">
        <v>50058390</v>
      </c>
      <c r="E89" s="37" t="s">
        <v>3062</v>
      </c>
      <c r="F89" s="36" t="s">
        <v>2940</v>
      </c>
      <c r="G89" s="36" t="s">
        <v>5</v>
      </c>
      <c r="H89" s="38">
        <v>336.4</v>
      </c>
      <c r="I89" s="39">
        <v>4</v>
      </c>
      <c r="J89" s="38">
        <v>1345.61</v>
      </c>
      <c r="K89" s="36" t="s">
        <v>2982</v>
      </c>
      <c r="L89" s="36" t="s">
        <v>1509</v>
      </c>
      <c r="M89" s="41" t="s">
        <v>155</v>
      </c>
      <c r="N89" s="40" t="s">
        <v>3010</v>
      </c>
      <c r="O89" s="42">
        <f>VLOOKUP(C89,'1878 из 1912'!$B$5:$G$1649,6,0)</f>
        <v>4</v>
      </c>
    </row>
    <row r="90" spans="1:15" ht="63.75" hidden="1" x14ac:dyDescent="0.25">
      <c r="A90" s="36" t="s">
        <v>2964</v>
      </c>
      <c r="B90" s="36" t="s">
        <v>2967</v>
      </c>
      <c r="C90" s="36" t="str">
        <f t="shared" si="1"/>
        <v>50058390I0000000794</v>
      </c>
      <c r="D90" s="36">
        <v>50058390</v>
      </c>
      <c r="E90" s="37" t="s">
        <v>3062</v>
      </c>
      <c r="F90" s="36" t="s">
        <v>2940</v>
      </c>
      <c r="G90" s="36" t="s">
        <v>5</v>
      </c>
      <c r="H90" s="38">
        <v>358.58</v>
      </c>
      <c r="I90" s="39">
        <v>4</v>
      </c>
      <c r="J90" s="38">
        <v>1434.31</v>
      </c>
      <c r="K90" s="36" t="s">
        <v>2982</v>
      </c>
      <c r="L90" s="36" t="s">
        <v>1510</v>
      </c>
      <c r="M90" s="41" t="s">
        <v>155</v>
      </c>
      <c r="N90" s="40" t="s">
        <v>3010</v>
      </c>
      <c r="O90" s="42">
        <f>VLOOKUP(C90,'1878 из 1912'!$B$5:$G$1649,6,0)</f>
        <v>4</v>
      </c>
    </row>
    <row r="91" spans="1:15" ht="63.75" hidden="1" x14ac:dyDescent="0.25">
      <c r="A91" s="36" t="s">
        <v>2964</v>
      </c>
      <c r="B91" s="36" t="s">
        <v>2967</v>
      </c>
      <c r="C91" s="36" t="str">
        <f t="shared" si="1"/>
        <v>50058430I0000000801</v>
      </c>
      <c r="D91" s="36">
        <v>50058430</v>
      </c>
      <c r="E91" s="37" t="s">
        <v>3063</v>
      </c>
      <c r="F91" s="36" t="s">
        <v>2940</v>
      </c>
      <c r="G91" s="36" t="s">
        <v>5</v>
      </c>
      <c r="H91" s="38">
        <v>1609.49</v>
      </c>
      <c r="I91" s="39">
        <v>1</v>
      </c>
      <c r="J91" s="38">
        <v>1609.49</v>
      </c>
      <c r="K91" s="36" t="s">
        <v>2982</v>
      </c>
      <c r="L91" s="36" t="s">
        <v>1511</v>
      </c>
      <c r="M91" s="41" t="s">
        <v>156</v>
      </c>
      <c r="N91" s="40" t="s">
        <v>2998</v>
      </c>
      <c r="O91" s="42">
        <f>VLOOKUP(C91,'1878 из 1912'!$B$5:$G$1649,6,0)</f>
        <v>1</v>
      </c>
    </row>
    <row r="92" spans="1:15" ht="63.75" hidden="1" x14ac:dyDescent="0.25">
      <c r="A92" s="36" t="s">
        <v>2964</v>
      </c>
      <c r="B92" s="36" t="s">
        <v>2967</v>
      </c>
      <c r="C92" s="36" t="str">
        <f t="shared" si="1"/>
        <v>50058431I00000008110</v>
      </c>
      <c r="D92" s="36">
        <v>50058431</v>
      </c>
      <c r="E92" s="37" t="s">
        <v>3064</v>
      </c>
      <c r="F92" s="36" t="s">
        <v>2940</v>
      </c>
      <c r="G92" s="36" t="s">
        <v>5</v>
      </c>
      <c r="H92" s="38">
        <v>2231.8000000000002</v>
      </c>
      <c r="I92" s="39">
        <v>10</v>
      </c>
      <c r="J92" s="38">
        <v>22317.95</v>
      </c>
      <c r="K92" s="36" t="s">
        <v>2982</v>
      </c>
      <c r="L92" s="36" t="s">
        <v>1512</v>
      </c>
      <c r="M92" s="41" t="s">
        <v>157</v>
      </c>
      <c r="N92" s="40" t="s">
        <v>3010</v>
      </c>
      <c r="O92" s="42">
        <f>VLOOKUP(C92,'1878 из 1912'!$B$5:$G$1649,6,0)</f>
        <v>10</v>
      </c>
    </row>
    <row r="93" spans="1:15" ht="63.75" hidden="1" x14ac:dyDescent="0.25">
      <c r="A93" s="36" t="s">
        <v>2964</v>
      </c>
      <c r="B93" s="36" t="s">
        <v>2967</v>
      </c>
      <c r="C93" s="36" t="str">
        <f t="shared" si="1"/>
        <v>50058433I0000000826</v>
      </c>
      <c r="D93" s="36">
        <v>50058433</v>
      </c>
      <c r="E93" s="37" t="s">
        <v>3065</v>
      </c>
      <c r="F93" s="36" t="s">
        <v>2940</v>
      </c>
      <c r="G93" s="36" t="s">
        <v>5</v>
      </c>
      <c r="H93" s="38">
        <v>4764.51</v>
      </c>
      <c r="I93" s="39">
        <v>6</v>
      </c>
      <c r="J93" s="38">
        <v>28587.05</v>
      </c>
      <c r="K93" s="36" t="s">
        <v>2982</v>
      </c>
      <c r="L93" s="36" t="s">
        <v>1513</v>
      </c>
      <c r="M93" s="41" t="s">
        <v>158</v>
      </c>
      <c r="N93" s="40" t="s">
        <v>3066</v>
      </c>
      <c r="O93" s="42">
        <f>VLOOKUP(C93,'1878 из 1912'!$B$5:$G$1649,6,0)</f>
        <v>6</v>
      </c>
    </row>
    <row r="94" spans="1:15" ht="63.75" hidden="1" x14ac:dyDescent="0.25">
      <c r="A94" s="36" t="s">
        <v>2964</v>
      </c>
      <c r="B94" s="36" t="s">
        <v>2967</v>
      </c>
      <c r="C94" s="36" t="str">
        <f t="shared" si="1"/>
        <v>50058435I0000000832</v>
      </c>
      <c r="D94" s="36">
        <v>50058435</v>
      </c>
      <c r="E94" s="37" t="s">
        <v>3067</v>
      </c>
      <c r="F94" s="36" t="s">
        <v>2940</v>
      </c>
      <c r="G94" s="36" t="s">
        <v>5</v>
      </c>
      <c r="H94" s="38">
        <v>224.48</v>
      </c>
      <c r="I94" s="39">
        <v>2</v>
      </c>
      <c r="J94" s="38">
        <v>448.95</v>
      </c>
      <c r="K94" s="36" t="s">
        <v>2982</v>
      </c>
      <c r="L94" s="36" t="s">
        <v>1514</v>
      </c>
      <c r="M94" s="41" t="s">
        <v>106</v>
      </c>
      <c r="N94" s="40" t="s">
        <v>2979</v>
      </c>
      <c r="O94" s="42">
        <f>VLOOKUP(C94,'1878 из 1912'!$B$5:$G$1649,6,0)</f>
        <v>2</v>
      </c>
    </row>
    <row r="95" spans="1:15" ht="63.75" hidden="1" x14ac:dyDescent="0.25">
      <c r="A95" s="36" t="s">
        <v>2964</v>
      </c>
      <c r="B95" s="36" t="s">
        <v>2967</v>
      </c>
      <c r="C95" s="36" t="str">
        <f t="shared" si="1"/>
        <v>50058435I0000000846</v>
      </c>
      <c r="D95" s="36">
        <v>50058435</v>
      </c>
      <c r="E95" s="37" t="s">
        <v>3067</v>
      </c>
      <c r="F95" s="36" t="s">
        <v>2940</v>
      </c>
      <c r="G95" s="36" t="s">
        <v>5</v>
      </c>
      <c r="H95" s="38">
        <v>210.79</v>
      </c>
      <c r="I95" s="39">
        <v>6</v>
      </c>
      <c r="J95" s="38">
        <v>1264.76</v>
      </c>
      <c r="K95" s="36" t="s">
        <v>2982</v>
      </c>
      <c r="L95" s="36" t="s">
        <v>1515</v>
      </c>
      <c r="M95" s="41" t="s">
        <v>106</v>
      </c>
      <c r="N95" s="40" t="s">
        <v>3010</v>
      </c>
      <c r="O95" s="42">
        <f>VLOOKUP(C95,'1878 из 1912'!$B$5:$G$1649,6,0)</f>
        <v>6</v>
      </c>
    </row>
    <row r="96" spans="1:15" ht="63.75" hidden="1" x14ac:dyDescent="0.25">
      <c r="A96" s="36" t="s">
        <v>2964</v>
      </c>
      <c r="B96" s="36" t="s">
        <v>2967</v>
      </c>
      <c r="C96" s="36" t="str">
        <f t="shared" si="1"/>
        <v>50058441I0000000851</v>
      </c>
      <c r="D96" s="36">
        <v>50058441</v>
      </c>
      <c r="E96" s="37" t="s">
        <v>3068</v>
      </c>
      <c r="F96" s="36" t="s">
        <v>2940</v>
      </c>
      <c r="G96" s="36" t="s">
        <v>5</v>
      </c>
      <c r="H96" s="38">
        <v>422.11</v>
      </c>
      <c r="I96" s="39">
        <v>1</v>
      </c>
      <c r="J96" s="38">
        <v>422.11</v>
      </c>
      <c r="K96" s="36" t="s">
        <v>2982</v>
      </c>
      <c r="L96" s="36" t="s">
        <v>1516</v>
      </c>
      <c r="M96" s="41" t="s">
        <v>107</v>
      </c>
      <c r="N96" s="40" t="s">
        <v>2979</v>
      </c>
      <c r="O96" s="42">
        <f>VLOOKUP(C96,'1878 из 1912'!$B$5:$G$1649,6,0)</f>
        <v>1</v>
      </c>
    </row>
    <row r="97" spans="1:15" ht="63.75" hidden="1" x14ac:dyDescent="0.25">
      <c r="A97" s="36" t="s">
        <v>2964</v>
      </c>
      <c r="B97" s="36" t="s">
        <v>2967</v>
      </c>
      <c r="C97" s="36" t="str">
        <f t="shared" si="1"/>
        <v>50058441I0000000875</v>
      </c>
      <c r="D97" s="36">
        <v>50058441</v>
      </c>
      <c r="E97" s="37" t="s">
        <v>3068</v>
      </c>
      <c r="F97" s="36" t="s">
        <v>2940</v>
      </c>
      <c r="G97" s="36" t="s">
        <v>5</v>
      </c>
      <c r="H97" s="38">
        <v>503.19</v>
      </c>
      <c r="I97" s="39">
        <v>5</v>
      </c>
      <c r="J97" s="38">
        <v>2515.9499999999998</v>
      </c>
      <c r="K97" s="36" t="s">
        <v>2982</v>
      </c>
      <c r="L97" s="36" t="s">
        <v>1517</v>
      </c>
      <c r="M97" s="41" t="s">
        <v>107</v>
      </c>
      <c r="N97" s="40" t="s">
        <v>2998</v>
      </c>
      <c r="O97" s="42">
        <f>VLOOKUP(C97,'1878 из 1912'!$B$5:$G$1649,6,0)</f>
        <v>5</v>
      </c>
    </row>
    <row r="98" spans="1:15" ht="63.75" hidden="1" x14ac:dyDescent="0.25">
      <c r="A98" s="36" t="s">
        <v>2964</v>
      </c>
      <c r="B98" s="36" t="s">
        <v>2967</v>
      </c>
      <c r="C98" s="36" t="str">
        <f t="shared" si="1"/>
        <v>50058459I0000000896</v>
      </c>
      <c r="D98" s="36">
        <v>50058459</v>
      </c>
      <c r="E98" s="37" t="s">
        <v>3069</v>
      </c>
      <c r="F98" s="36" t="s">
        <v>2940</v>
      </c>
      <c r="G98" s="36" t="s">
        <v>5</v>
      </c>
      <c r="H98" s="38">
        <v>4900.9399999999996</v>
      </c>
      <c r="I98" s="39">
        <v>6</v>
      </c>
      <c r="J98" s="38">
        <v>29405.64</v>
      </c>
      <c r="K98" s="36" t="s">
        <v>2982</v>
      </c>
      <c r="L98" s="36" t="s">
        <v>1518</v>
      </c>
      <c r="M98" s="41" t="s">
        <v>159</v>
      </c>
      <c r="N98" s="40" t="s">
        <v>2998</v>
      </c>
      <c r="O98" s="42">
        <f>VLOOKUP(C98,'1878 из 1912'!$B$5:$G$1649,6,0)</f>
        <v>6</v>
      </c>
    </row>
    <row r="99" spans="1:15" ht="63.75" hidden="1" x14ac:dyDescent="0.25">
      <c r="A99" s="36" t="s">
        <v>2964</v>
      </c>
      <c r="B99" s="36" t="s">
        <v>2967</v>
      </c>
      <c r="C99" s="36" t="str">
        <f t="shared" si="1"/>
        <v>50058464I0000000901</v>
      </c>
      <c r="D99" s="36">
        <v>50058464</v>
      </c>
      <c r="E99" s="37" t="s">
        <v>3070</v>
      </c>
      <c r="F99" s="36" t="s">
        <v>2940</v>
      </c>
      <c r="G99" s="36" t="s">
        <v>5</v>
      </c>
      <c r="H99" s="38">
        <v>224.48</v>
      </c>
      <c r="I99" s="39">
        <v>1</v>
      </c>
      <c r="J99" s="38">
        <v>224.48</v>
      </c>
      <c r="K99" s="36" t="s">
        <v>2982</v>
      </c>
      <c r="L99" s="36" t="s">
        <v>1519</v>
      </c>
      <c r="M99" s="41" t="s">
        <v>108</v>
      </c>
      <c r="N99" s="40" t="s">
        <v>2979</v>
      </c>
      <c r="O99" s="42">
        <f>VLOOKUP(C99,'1878 из 1912'!$B$5:$G$1649,6,0)</f>
        <v>1</v>
      </c>
    </row>
    <row r="100" spans="1:15" ht="63.75" hidden="1" x14ac:dyDescent="0.25">
      <c r="A100" s="36" t="s">
        <v>2964</v>
      </c>
      <c r="B100" s="36" t="s">
        <v>2967</v>
      </c>
      <c r="C100" s="36" t="str">
        <f t="shared" si="1"/>
        <v>50058464I0000000912</v>
      </c>
      <c r="D100" s="36">
        <v>50058464</v>
      </c>
      <c r="E100" s="37" t="s">
        <v>3070</v>
      </c>
      <c r="F100" s="36" t="s">
        <v>2940</v>
      </c>
      <c r="G100" s="36" t="s">
        <v>5</v>
      </c>
      <c r="H100" s="38">
        <v>181.52</v>
      </c>
      <c r="I100" s="39">
        <v>2</v>
      </c>
      <c r="J100" s="38">
        <v>363.04</v>
      </c>
      <c r="K100" s="36" t="s">
        <v>2982</v>
      </c>
      <c r="L100" s="36" t="s">
        <v>1520</v>
      </c>
      <c r="M100" s="41" t="s">
        <v>108</v>
      </c>
      <c r="N100" s="40" t="s">
        <v>3010</v>
      </c>
      <c r="O100" s="42">
        <f>VLOOKUP(C100,'1878 из 1912'!$B$5:$G$1649,6,0)</f>
        <v>2</v>
      </c>
    </row>
    <row r="101" spans="1:15" ht="63.75" hidden="1" x14ac:dyDescent="0.25">
      <c r="A101" s="36" t="s">
        <v>2964</v>
      </c>
      <c r="B101" s="36" t="s">
        <v>2967</v>
      </c>
      <c r="C101" s="36" t="str">
        <f t="shared" si="1"/>
        <v>50058464I0000000922</v>
      </c>
      <c r="D101" s="36">
        <v>50058464</v>
      </c>
      <c r="E101" s="37" t="s">
        <v>3070</v>
      </c>
      <c r="F101" s="36" t="s">
        <v>2940</v>
      </c>
      <c r="G101" s="36" t="s">
        <v>5</v>
      </c>
      <c r="H101" s="38">
        <v>193.34</v>
      </c>
      <c r="I101" s="39">
        <v>2</v>
      </c>
      <c r="J101" s="38">
        <v>386.68</v>
      </c>
      <c r="K101" s="36" t="s">
        <v>2982</v>
      </c>
      <c r="L101" s="36" t="s">
        <v>1521</v>
      </c>
      <c r="M101" s="41" t="s">
        <v>108</v>
      </c>
      <c r="N101" s="40" t="s">
        <v>3010</v>
      </c>
      <c r="O101" s="42">
        <f>VLOOKUP(C101,'1878 из 1912'!$B$5:$G$1649,6,0)</f>
        <v>2</v>
      </c>
    </row>
    <row r="102" spans="1:15" ht="63.75" hidden="1" x14ac:dyDescent="0.25">
      <c r="A102" s="36" t="s">
        <v>2964</v>
      </c>
      <c r="B102" s="36" t="s">
        <v>2967</v>
      </c>
      <c r="C102" s="36" t="str">
        <f t="shared" si="1"/>
        <v>50058464I0000000934</v>
      </c>
      <c r="D102" s="36">
        <v>50058464</v>
      </c>
      <c r="E102" s="37" t="s">
        <v>3070</v>
      </c>
      <c r="F102" s="36" t="s">
        <v>2940</v>
      </c>
      <c r="G102" s="36" t="s">
        <v>5</v>
      </c>
      <c r="H102" s="38">
        <v>210.79</v>
      </c>
      <c r="I102" s="39">
        <v>4</v>
      </c>
      <c r="J102" s="38">
        <v>843.17</v>
      </c>
      <c r="K102" s="36" t="s">
        <v>2982</v>
      </c>
      <c r="L102" s="36" t="s">
        <v>1522</v>
      </c>
      <c r="M102" s="41" t="s">
        <v>108</v>
      </c>
      <c r="N102" s="40" t="s">
        <v>3010</v>
      </c>
      <c r="O102" s="42">
        <f>VLOOKUP(C102,'1878 из 1912'!$B$5:$G$1649,6,0)</f>
        <v>4</v>
      </c>
    </row>
    <row r="103" spans="1:15" ht="63.75" hidden="1" x14ac:dyDescent="0.25">
      <c r="A103" s="36" t="s">
        <v>2964</v>
      </c>
      <c r="B103" s="36" t="s">
        <v>2967</v>
      </c>
      <c r="C103" s="36" t="str">
        <f t="shared" si="1"/>
        <v>50058467I0000000942</v>
      </c>
      <c r="D103" s="36">
        <v>50058467</v>
      </c>
      <c r="E103" s="37" t="s">
        <v>3071</v>
      </c>
      <c r="F103" s="36" t="s">
        <v>2940</v>
      </c>
      <c r="G103" s="36" t="s">
        <v>5</v>
      </c>
      <c r="H103" s="38">
        <v>6311.81</v>
      </c>
      <c r="I103" s="39">
        <v>2</v>
      </c>
      <c r="J103" s="38">
        <v>12623.62</v>
      </c>
      <c r="K103" s="36" t="s">
        <v>2982</v>
      </c>
      <c r="L103" s="36" t="s">
        <v>1523</v>
      </c>
      <c r="M103" s="41" t="s">
        <v>160</v>
      </c>
      <c r="N103" s="40" t="s">
        <v>3055</v>
      </c>
      <c r="O103" s="42">
        <f>VLOOKUP(C103,'1878 из 1912'!$B$5:$G$1649,6,0)</f>
        <v>2</v>
      </c>
    </row>
    <row r="104" spans="1:15" ht="63.75" hidden="1" x14ac:dyDescent="0.25">
      <c r="A104" s="36" t="s">
        <v>2964</v>
      </c>
      <c r="B104" s="36" t="s">
        <v>2967</v>
      </c>
      <c r="C104" s="36" t="str">
        <f t="shared" si="1"/>
        <v>50058473I0000000967</v>
      </c>
      <c r="D104" s="36">
        <v>50058473</v>
      </c>
      <c r="E104" s="37" t="s">
        <v>3072</v>
      </c>
      <c r="F104" s="36" t="s">
        <v>2940</v>
      </c>
      <c r="G104" s="36" t="s">
        <v>5</v>
      </c>
      <c r="H104" s="38">
        <v>538.36</v>
      </c>
      <c r="I104" s="39">
        <v>7</v>
      </c>
      <c r="J104" s="38">
        <v>3768.49</v>
      </c>
      <c r="K104" s="36" t="s">
        <v>2982</v>
      </c>
      <c r="L104" s="36" t="s">
        <v>1524</v>
      </c>
      <c r="M104" s="41" t="s">
        <v>161</v>
      </c>
      <c r="N104" s="40" t="s">
        <v>2998</v>
      </c>
      <c r="O104" s="42">
        <f>VLOOKUP(C104,'1878 из 1912'!$B$5:$G$1649,6,0)</f>
        <v>7</v>
      </c>
    </row>
    <row r="105" spans="1:15" ht="51" hidden="1" x14ac:dyDescent="0.25">
      <c r="A105" s="36" t="s">
        <v>2964</v>
      </c>
      <c r="B105" s="36" t="s">
        <v>2967</v>
      </c>
      <c r="C105" s="36" t="str">
        <f t="shared" si="1"/>
        <v>50058502I0000000974</v>
      </c>
      <c r="D105" s="36">
        <v>50058502</v>
      </c>
      <c r="E105" s="37" t="s">
        <v>3073</v>
      </c>
      <c r="F105" s="36" t="s">
        <v>2940</v>
      </c>
      <c r="G105" s="36" t="s">
        <v>5</v>
      </c>
      <c r="H105" s="38">
        <v>2534.35</v>
      </c>
      <c r="I105" s="39">
        <v>4</v>
      </c>
      <c r="J105" s="38">
        <v>10137.39</v>
      </c>
      <c r="K105" s="36" t="s">
        <v>2982</v>
      </c>
      <c r="L105" s="36" t="s">
        <v>1525</v>
      </c>
      <c r="M105" s="41" t="s">
        <v>109</v>
      </c>
      <c r="N105" s="40" t="s">
        <v>3010</v>
      </c>
      <c r="O105" s="42">
        <f>VLOOKUP(C105,'1878 из 1912'!$B$5:$G$1649,6,0)</f>
        <v>4</v>
      </c>
    </row>
    <row r="106" spans="1:15" ht="51" hidden="1" x14ac:dyDescent="0.25">
      <c r="A106" s="36" t="s">
        <v>2964</v>
      </c>
      <c r="B106" s="36" t="s">
        <v>2967</v>
      </c>
      <c r="C106" s="36" t="str">
        <f t="shared" si="1"/>
        <v>50058502I0000000982</v>
      </c>
      <c r="D106" s="36">
        <v>50058502</v>
      </c>
      <c r="E106" s="37" t="s">
        <v>3073</v>
      </c>
      <c r="F106" s="36" t="s">
        <v>2940</v>
      </c>
      <c r="G106" s="36" t="s">
        <v>5</v>
      </c>
      <c r="H106" s="38">
        <v>5311.68</v>
      </c>
      <c r="I106" s="39">
        <v>2</v>
      </c>
      <c r="J106" s="38">
        <v>10623.35</v>
      </c>
      <c r="K106" s="36" t="s">
        <v>2982</v>
      </c>
      <c r="L106" s="36" t="s">
        <v>1526</v>
      </c>
      <c r="M106" s="41" t="s">
        <v>109</v>
      </c>
      <c r="N106" s="40" t="s">
        <v>3001</v>
      </c>
      <c r="O106" s="42">
        <f>VLOOKUP(C106,'1878 из 1912'!$B$5:$G$1649,6,0)</f>
        <v>2</v>
      </c>
    </row>
    <row r="107" spans="1:15" ht="51" hidden="1" x14ac:dyDescent="0.25">
      <c r="A107" s="36" t="s">
        <v>2964</v>
      </c>
      <c r="B107" s="36" t="s">
        <v>2967</v>
      </c>
      <c r="C107" s="36" t="str">
        <f t="shared" si="1"/>
        <v>50058502I0000000994</v>
      </c>
      <c r="D107" s="36">
        <v>50058502</v>
      </c>
      <c r="E107" s="37" t="s">
        <v>3073</v>
      </c>
      <c r="F107" s="36" t="s">
        <v>2940</v>
      </c>
      <c r="G107" s="36" t="s">
        <v>5</v>
      </c>
      <c r="H107" s="38">
        <v>3447.45</v>
      </c>
      <c r="I107" s="39">
        <v>4</v>
      </c>
      <c r="J107" s="38">
        <v>13789.79</v>
      </c>
      <c r="K107" s="36" t="s">
        <v>2982</v>
      </c>
      <c r="L107" s="36" t="s">
        <v>1527</v>
      </c>
      <c r="M107" s="41" t="s">
        <v>109</v>
      </c>
      <c r="N107" s="40" t="s">
        <v>3010</v>
      </c>
      <c r="O107" s="42">
        <f>VLOOKUP(C107,'1878 из 1912'!$B$5:$G$1649,6,0)</f>
        <v>4</v>
      </c>
    </row>
    <row r="108" spans="1:15" ht="51" hidden="1" x14ac:dyDescent="0.25">
      <c r="A108" s="36" t="s">
        <v>2964</v>
      </c>
      <c r="B108" s="36" t="s">
        <v>2967</v>
      </c>
      <c r="C108" s="36" t="str">
        <f t="shared" si="1"/>
        <v>50058502I0000001004</v>
      </c>
      <c r="D108" s="36">
        <v>50058502</v>
      </c>
      <c r="E108" s="37" t="s">
        <v>3073</v>
      </c>
      <c r="F108" s="36" t="s">
        <v>2940</v>
      </c>
      <c r="G108" s="36" t="s">
        <v>5</v>
      </c>
      <c r="H108" s="38">
        <v>3611.96</v>
      </c>
      <c r="I108" s="39">
        <v>4</v>
      </c>
      <c r="J108" s="38">
        <v>14447.84</v>
      </c>
      <c r="K108" s="36" t="s">
        <v>2982</v>
      </c>
      <c r="L108" s="36" t="s">
        <v>1528</v>
      </c>
      <c r="M108" s="41" t="s">
        <v>109</v>
      </c>
      <c r="N108" s="40" t="s">
        <v>3010</v>
      </c>
      <c r="O108" s="42">
        <f>VLOOKUP(C108,'1878 из 1912'!$B$5:$G$1649,6,0)</f>
        <v>4</v>
      </c>
    </row>
    <row r="109" spans="1:15" ht="63.75" hidden="1" x14ac:dyDescent="0.25">
      <c r="A109" s="36" t="s">
        <v>2964</v>
      </c>
      <c r="B109" s="36" t="s">
        <v>2967</v>
      </c>
      <c r="C109" s="36" t="str">
        <f t="shared" si="1"/>
        <v>50058500I0000001013</v>
      </c>
      <c r="D109" s="36">
        <v>50058500</v>
      </c>
      <c r="E109" s="37" t="s">
        <v>3074</v>
      </c>
      <c r="F109" s="36" t="s">
        <v>2940</v>
      </c>
      <c r="G109" s="36" t="s">
        <v>5</v>
      </c>
      <c r="H109" s="38">
        <v>16029.84</v>
      </c>
      <c r="I109" s="39">
        <v>3</v>
      </c>
      <c r="J109" s="38">
        <v>48089.53</v>
      </c>
      <c r="K109" s="36" t="s">
        <v>2982</v>
      </c>
      <c r="L109" s="36" t="s">
        <v>1529</v>
      </c>
      <c r="M109" s="41" t="s">
        <v>24</v>
      </c>
      <c r="N109" s="40" t="s">
        <v>3055</v>
      </c>
      <c r="O109" s="42">
        <f>VLOOKUP(C109,'1878 из 1912'!$B$5:$G$1649,6,0)</f>
        <v>3</v>
      </c>
    </row>
    <row r="110" spans="1:15" ht="51" hidden="1" x14ac:dyDescent="0.25">
      <c r="A110" s="36" t="s">
        <v>2964</v>
      </c>
      <c r="B110" s="36" t="s">
        <v>2967</v>
      </c>
      <c r="C110" s="36" t="str">
        <f t="shared" si="1"/>
        <v>50058504I0000001021</v>
      </c>
      <c r="D110" s="36">
        <v>50058504</v>
      </c>
      <c r="E110" s="37" t="s">
        <v>3075</v>
      </c>
      <c r="F110" s="36" t="s">
        <v>2940</v>
      </c>
      <c r="G110" s="36" t="s">
        <v>5</v>
      </c>
      <c r="H110" s="38">
        <v>26584.12</v>
      </c>
      <c r="I110" s="39">
        <v>1</v>
      </c>
      <c r="J110" s="38">
        <v>26584.12</v>
      </c>
      <c r="K110" s="36" t="s">
        <v>2982</v>
      </c>
      <c r="L110" s="36" t="s">
        <v>1530</v>
      </c>
      <c r="M110" s="41" t="s">
        <v>162</v>
      </c>
      <c r="N110" s="40" t="s">
        <v>3001</v>
      </c>
      <c r="O110" s="42">
        <f>VLOOKUP(C110,'1878 из 1912'!$B$5:$G$1649,6,0)</f>
        <v>1</v>
      </c>
    </row>
    <row r="111" spans="1:15" ht="63.75" hidden="1" x14ac:dyDescent="0.25">
      <c r="A111" s="36" t="s">
        <v>2964</v>
      </c>
      <c r="B111" s="36" t="s">
        <v>2967</v>
      </c>
      <c r="C111" s="36" t="str">
        <f t="shared" si="1"/>
        <v>50058503I0000001031</v>
      </c>
      <c r="D111" s="36">
        <v>50058503</v>
      </c>
      <c r="E111" s="37" t="s">
        <v>3076</v>
      </c>
      <c r="F111" s="36" t="s">
        <v>2940</v>
      </c>
      <c r="G111" s="36" t="s">
        <v>5</v>
      </c>
      <c r="H111" s="38">
        <v>26120.95</v>
      </c>
      <c r="I111" s="39">
        <v>1</v>
      </c>
      <c r="J111" s="38">
        <v>26120.95</v>
      </c>
      <c r="K111" s="36" t="s">
        <v>2982</v>
      </c>
      <c r="L111" s="36" t="s">
        <v>1531</v>
      </c>
      <c r="M111" s="41" t="s">
        <v>25</v>
      </c>
      <c r="N111" s="40" t="s">
        <v>2983</v>
      </c>
      <c r="O111" s="42">
        <f>VLOOKUP(C111,'1878 из 1912'!$B$5:$G$1649,6,0)</f>
        <v>1</v>
      </c>
    </row>
    <row r="112" spans="1:15" ht="63.75" hidden="1" x14ac:dyDescent="0.25">
      <c r="A112" s="36" t="s">
        <v>2964</v>
      </c>
      <c r="B112" s="36" t="s">
        <v>2967</v>
      </c>
      <c r="C112" s="36" t="str">
        <f t="shared" si="1"/>
        <v>50058506I00000010416</v>
      </c>
      <c r="D112" s="36">
        <v>50058506</v>
      </c>
      <c r="E112" s="37" t="s">
        <v>3077</v>
      </c>
      <c r="F112" s="36" t="s">
        <v>2940</v>
      </c>
      <c r="G112" s="36" t="s">
        <v>5</v>
      </c>
      <c r="H112" s="38">
        <v>850.31</v>
      </c>
      <c r="I112" s="39">
        <v>16</v>
      </c>
      <c r="J112" s="38">
        <v>13604.92</v>
      </c>
      <c r="K112" s="36" t="s">
        <v>2982</v>
      </c>
      <c r="L112" s="36" t="s">
        <v>1532</v>
      </c>
      <c r="M112" s="41" t="s">
        <v>163</v>
      </c>
      <c r="N112" s="40" t="s">
        <v>3055</v>
      </c>
      <c r="O112" s="42">
        <f>VLOOKUP(C112,'1878 из 1912'!$B$5:$G$1649,6,0)</f>
        <v>16</v>
      </c>
    </row>
    <row r="113" spans="1:15" ht="38.25" hidden="1" x14ac:dyDescent="0.25">
      <c r="A113" s="36" t="s">
        <v>2964</v>
      </c>
      <c r="B113" s="36" t="s">
        <v>3078</v>
      </c>
      <c r="C113" s="36" t="str">
        <f t="shared" si="1"/>
        <v>50058703I0000001051</v>
      </c>
      <c r="D113" s="36">
        <v>50058703</v>
      </c>
      <c r="E113" s="37" t="s">
        <v>3079</v>
      </c>
      <c r="F113" s="36" t="s">
        <v>2941</v>
      </c>
      <c r="G113" s="36" t="s">
        <v>5</v>
      </c>
      <c r="H113" s="38">
        <v>9.68</v>
      </c>
      <c r="I113" s="39">
        <v>1</v>
      </c>
      <c r="J113" s="38">
        <v>9.68</v>
      </c>
      <c r="K113" s="36" t="s">
        <v>2982</v>
      </c>
      <c r="L113" s="36" t="s">
        <v>1533</v>
      </c>
      <c r="M113" s="41" t="s">
        <v>164</v>
      </c>
      <c r="N113" s="40" t="s">
        <v>3010</v>
      </c>
      <c r="O113" s="42">
        <f>VLOOKUP(C113,'1878 из 1912'!$B$5:$G$1649,6,0)</f>
        <v>1</v>
      </c>
    </row>
    <row r="114" spans="1:15" ht="38.25" hidden="1" x14ac:dyDescent="0.25">
      <c r="A114" s="36" t="s">
        <v>2964</v>
      </c>
      <c r="B114" s="36" t="s">
        <v>3078</v>
      </c>
      <c r="C114" s="36" t="str">
        <f t="shared" si="1"/>
        <v>50058703I0000001063</v>
      </c>
      <c r="D114" s="36">
        <v>50058703</v>
      </c>
      <c r="E114" s="37" t="s">
        <v>3079</v>
      </c>
      <c r="F114" s="36" t="s">
        <v>2941</v>
      </c>
      <c r="G114" s="36" t="s">
        <v>5</v>
      </c>
      <c r="H114" s="38">
        <v>9.69</v>
      </c>
      <c r="I114" s="39">
        <v>3</v>
      </c>
      <c r="J114" s="38">
        <v>29.08</v>
      </c>
      <c r="K114" s="36" t="s">
        <v>2982</v>
      </c>
      <c r="L114" s="36" t="s">
        <v>1534</v>
      </c>
      <c r="M114" s="41" t="s">
        <v>164</v>
      </c>
      <c r="N114" s="40" t="s">
        <v>3010</v>
      </c>
      <c r="O114" s="42">
        <f>VLOOKUP(C114,'1878 из 1912'!$B$5:$G$1649,6,0)</f>
        <v>3</v>
      </c>
    </row>
    <row r="115" spans="1:15" ht="76.5" hidden="1" x14ac:dyDescent="0.25">
      <c r="A115" s="36" t="s">
        <v>2964</v>
      </c>
      <c r="B115" s="36" t="s">
        <v>2969</v>
      </c>
      <c r="C115" s="36" t="str">
        <f t="shared" si="1"/>
        <v>10082417I0000001071</v>
      </c>
      <c r="D115" s="36">
        <v>10082417</v>
      </c>
      <c r="E115" s="37" t="s">
        <v>3080</v>
      </c>
      <c r="F115" s="36" t="s">
        <v>2941</v>
      </c>
      <c r="G115" s="36" t="s">
        <v>5</v>
      </c>
      <c r="H115" s="38">
        <v>223.79</v>
      </c>
      <c r="I115" s="39">
        <v>1</v>
      </c>
      <c r="J115" s="38">
        <v>223.79</v>
      </c>
      <c r="K115" s="36" t="s">
        <v>2982</v>
      </c>
      <c r="L115" s="36" t="s">
        <v>1535</v>
      </c>
      <c r="M115" s="41" t="s">
        <v>165</v>
      </c>
      <c r="N115" s="40" t="s">
        <v>3010</v>
      </c>
      <c r="O115" s="42">
        <f>VLOOKUP(C115,'1878 из 1912'!$B$5:$G$1649,6,0)</f>
        <v>1</v>
      </c>
    </row>
    <row r="116" spans="1:15" ht="76.5" hidden="1" x14ac:dyDescent="0.25">
      <c r="A116" s="36" t="s">
        <v>2964</v>
      </c>
      <c r="B116" s="36" t="s">
        <v>2969</v>
      </c>
      <c r="C116" s="36" t="str">
        <f t="shared" si="1"/>
        <v>10082418I0000001088</v>
      </c>
      <c r="D116" s="36">
        <v>10082418</v>
      </c>
      <c r="E116" s="37" t="s">
        <v>3081</v>
      </c>
      <c r="F116" s="36" t="s">
        <v>2941</v>
      </c>
      <c r="G116" s="36" t="s">
        <v>5</v>
      </c>
      <c r="H116" s="38">
        <v>253.51</v>
      </c>
      <c r="I116" s="39">
        <v>8</v>
      </c>
      <c r="J116" s="38">
        <v>2028.09</v>
      </c>
      <c r="K116" s="36" t="s">
        <v>2982</v>
      </c>
      <c r="L116" s="36" t="s">
        <v>1536</v>
      </c>
      <c r="M116" s="41" t="s">
        <v>166</v>
      </c>
      <c r="N116" s="40" t="s">
        <v>3010</v>
      </c>
      <c r="O116" s="42">
        <f>VLOOKUP(C116,'1878 из 1912'!$B$5:$G$1649,6,0)</f>
        <v>8</v>
      </c>
    </row>
    <row r="117" spans="1:15" ht="25.5" hidden="1" x14ac:dyDescent="0.25">
      <c r="A117" s="36" t="s">
        <v>2964</v>
      </c>
      <c r="B117" s="36" t="s">
        <v>2969</v>
      </c>
      <c r="C117" s="36" t="str">
        <f t="shared" si="1"/>
        <v>10082422I0000001093</v>
      </c>
      <c r="D117" s="36">
        <v>10082422</v>
      </c>
      <c r="E117" s="37" t="s">
        <v>3082</v>
      </c>
      <c r="F117" s="36" t="s">
        <v>2941</v>
      </c>
      <c r="G117" s="36" t="s">
        <v>5</v>
      </c>
      <c r="H117" s="38">
        <v>879.33</v>
      </c>
      <c r="I117" s="39">
        <v>3</v>
      </c>
      <c r="J117" s="38">
        <v>2637.99</v>
      </c>
      <c r="K117" s="36" t="s">
        <v>2982</v>
      </c>
      <c r="L117" s="36" t="s">
        <v>1537</v>
      </c>
      <c r="M117" s="41" t="s">
        <v>167</v>
      </c>
      <c r="N117" s="40" t="s">
        <v>3010</v>
      </c>
      <c r="O117" s="42">
        <f>VLOOKUP(C117,'1878 из 1912'!$B$5:$G$1649,6,0)</f>
        <v>3</v>
      </c>
    </row>
    <row r="118" spans="1:15" ht="51" hidden="1" x14ac:dyDescent="0.25">
      <c r="A118" s="36" t="s">
        <v>2964</v>
      </c>
      <c r="B118" s="36" t="s">
        <v>2969</v>
      </c>
      <c r="C118" s="36" t="str">
        <f t="shared" si="1"/>
        <v>10082428I00000011036</v>
      </c>
      <c r="D118" s="36">
        <v>10082428</v>
      </c>
      <c r="E118" s="37" t="s">
        <v>3083</v>
      </c>
      <c r="F118" s="36" t="s">
        <v>2941</v>
      </c>
      <c r="G118" s="36" t="s">
        <v>5</v>
      </c>
      <c r="H118" s="38">
        <v>425.36</v>
      </c>
      <c r="I118" s="39">
        <v>36</v>
      </c>
      <c r="J118" s="38">
        <v>15313.12</v>
      </c>
      <c r="K118" s="36" t="s">
        <v>2982</v>
      </c>
      <c r="L118" s="36" t="s">
        <v>1538</v>
      </c>
      <c r="M118" s="41" t="s">
        <v>168</v>
      </c>
      <c r="N118" s="40" t="s">
        <v>3010</v>
      </c>
      <c r="O118" s="42">
        <f>VLOOKUP(C118,'1878 из 1912'!$B$5:$G$1649,6,0)</f>
        <v>36</v>
      </c>
    </row>
    <row r="119" spans="1:15" ht="51" hidden="1" x14ac:dyDescent="0.25">
      <c r="A119" s="36" t="s">
        <v>2964</v>
      </c>
      <c r="B119" s="36" t="s">
        <v>2969</v>
      </c>
      <c r="C119" s="36" t="str">
        <f t="shared" si="1"/>
        <v>10082428I00000011141</v>
      </c>
      <c r="D119" s="36">
        <v>10082428</v>
      </c>
      <c r="E119" s="37" t="s">
        <v>3083</v>
      </c>
      <c r="F119" s="36" t="s">
        <v>2941</v>
      </c>
      <c r="G119" s="36" t="s">
        <v>5</v>
      </c>
      <c r="H119" s="38">
        <v>396.88</v>
      </c>
      <c r="I119" s="39">
        <v>41</v>
      </c>
      <c r="J119" s="38">
        <v>16272.2</v>
      </c>
      <c r="K119" s="36" t="s">
        <v>2982</v>
      </c>
      <c r="L119" s="36" t="s">
        <v>1539</v>
      </c>
      <c r="M119" s="41" t="s">
        <v>168</v>
      </c>
      <c r="N119" s="40" t="s">
        <v>3010</v>
      </c>
      <c r="O119" s="42">
        <f>VLOOKUP(C119,'1878 из 1912'!$B$5:$G$1649,6,0)</f>
        <v>41</v>
      </c>
    </row>
    <row r="120" spans="1:15" ht="25.5" hidden="1" x14ac:dyDescent="0.25">
      <c r="A120" s="36" t="s">
        <v>2964</v>
      </c>
      <c r="B120" s="36" t="s">
        <v>3014</v>
      </c>
      <c r="C120" s="36" t="str">
        <f t="shared" si="1"/>
        <v>10081507I0000001123</v>
      </c>
      <c r="D120" s="36">
        <v>10081507</v>
      </c>
      <c r="E120" s="37" t="s">
        <v>3084</v>
      </c>
      <c r="F120" s="36" t="s">
        <v>2941</v>
      </c>
      <c r="G120" s="36" t="s">
        <v>5</v>
      </c>
      <c r="H120" s="38">
        <v>76.930000000000007</v>
      </c>
      <c r="I120" s="39">
        <v>3</v>
      </c>
      <c r="J120" s="38">
        <v>230.79</v>
      </c>
      <c r="K120" s="36" t="s">
        <v>2982</v>
      </c>
      <c r="L120" s="36" t="s">
        <v>1540</v>
      </c>
      <c r="M120" s="41" t="s">
        <v>169</v>
      </c>
      <c r="N120" s="40" t="s">
        <v>3010</v>
      </c>
      <c r="O120" s="42">
        <f>VLOOKUP(C120,'1878 из 1912'!$B$5:$G$1649,6,0)</f>
        <v>3</v>
      </c>
    </row>
    <row r="121" spans="1:15" ht="51" hidden="1" x14ac:dyDescent="0.25">
      <c r="A121" s="36" t="s">
        <v>2964</v>
      </c>
      <c r="B121" s="36" t="s">
        <v>2969</v>
      </c>
      <c r="C121" s="36" t="str">
        <f t="shared" si="1"/>
        <v>10082431I000000113114</v>
      </c>
      <c r="D121" s="36">
        <v>10082431</v>
      </c>
      <c r="E121" s="37" t="s">
        <v>3085</v>
      </c>
      <c r="F121" s="36" t="s">
        <v>2941</v>
      </c>
      <c r="G121" s="36" t="s">
        <v>5</v>
      </c>
      <c r="H121" s="38">
        <v>52.45</v>
      </c>
      <c r="I121" s="39">
        <v>114</v>
      </c>
      <c r="J121" s="38">
        <v>5979.66</v>
      </c>
      <c r="K121" s="36" t="s">
        <v>2982</v>
      </c>
      <c r="L121" s="36" t="s">
        <v>1541</v>
      </c>
      <c r="M121" s="41" t="s">
        <v>170</v>
      </c>
      <c r="N121" s="40" t="s">
        <v>3010</v>
      </c>
      <c r="O121" s="42">
        <f>VLOOKUP(C121,'1878 из 1912'!$B$5:$G$1649,6,0)</f>
        <v>114</v>
      </c>
    </row>
    <row r="122" spans="1:15" ht="51" hidden="1" x14ac:dyDescent="0.25">
      <c r="A122" s="36" t="s">
        <v>2964</v>
      </c>
      <c r="B122" s="36" t="s">
        <v>2969</v>
      </c>
      <c r="C122" s="36" t="str">
        <f t="shared" si="1"/>
        <v>10082432I00000011427</v>
      </c>
      <c r="D122" s="36">
        <v>10082432</v>
      </c>
      <c r="E122" s="37" t="s">
        <v>3086</v>
      </c>
      <c r="F122" s="36" t="s">
        <v>2941</v>
      </c>
      <c r="G122" s="36" t="s">
        <v>5</v>
      </c>
      <c r="H122" s="38">
        <v>127.63</v>
      </c>
      <c r="I122" s="39">
        <v>27</v>
      </c>
      <c r="J122" s="38">
        <v>3445.96</v>
      </c>
      <c r="K122" s="36" t="s">
        <v>2982</v>
      </c>
      <c r="L122" s="36" t="s">
        <v>1542</v>
      </c>
      <c r="M122" s="41" t="s">
        <v>171</v>
      </c>
      <c r="N122" s="40" t="s">
        <v>3010</v>
      </c>
      <c r="O122" s="42">
        <f>VLOOKUP(C122,'1878 из 1912'!$B$5:$G$1649,6,0)</f>
        <v>27</v>
      </c>
    </row>
    <row r="123" spans="1:15" ht="76.5" hidden="1" x14ac:dyDescent="0.25">
      <c r="A123" s="36" t="s">
        <v>2964</v>
      </c>
      <c r="B123" s="36" t="s">
        <v>2969</v>
      </c>
      <c r="C123" s="36" t="str">
        <f t="shared" si="1"/>
        <v>50061374I00000011517</v>
      </c>
      <c r="D123" s="36">
        <v>50061374</v>
      </c>
      <c r="E123" s="37" t="s">
        <v>3087</v>
      </c>
      <c r="F123" s="36" t="s">
        <v>2941</v>
      </c>
      <c r="G123" s="36" t="s">
        <v>5</v>
      </c>
      <c r="H123" s="38">
        <v>104.91</v>
      </c>
      <c r="I123" s="39">
        <v>17</v>
      </c>
      <c r="J123" s="38">
        <v>1783.41</v>
      </c>
      <c r="K123" s="36" t="s">
        <v>2982</v>
      </c>
      <c r="L123" s="36" t="s">
        <v>1543</v>
      </c>
      <c r="M123" s="41" t="s">
        <v>172</v>
      </c>
      <c r="N123" s="40" t="s">
        <v>3010</v>
      </c>
      <c r="O123" s="42">
        <f>VLOOKUP(C123,'1878 из 1912'!$B$5:$G$1649,6,0)</f>
        <v>17</v>
      </c>
    </row>
    <row r="124" spans="1:15" ht="25.5" hidden="1" x14ac:dyDescent="0.25">
      <c r="A124" s="36" t="s">
        <v>2964</v>
      </c>
      <c r="B124" s="36" t="s">
        <v>2969</v>
      </c>
      <c r="C124" s="36" t="str">
        <f t="shared" si="1"/>
        <v>50061378I000000116150</v>
      </c>
      <c r="D124" s="36">
        <v>50061378</v>
      </c>
      <c r="E124" s="37" t="s">
        <v>3088</v>
      </c>
      <c r="F124" s="36" t="s">
        <v>2941</v>
      </c>
      <c r="G124" s="36" t="s">
        <v>5</v>
      </c>
      <c r="H124" s="38">
        <v>6.6</v>
      </c>
      <c r="I124" s="39">
        <v>150</v>
      </c>
      <c r="J124" s="38">
        <v>990</v>
      </c>
      <c r="K124" s="36" t="s">
        <v>2982</v>
      </c>
      <c r="L124" s="36" t="s">
        <v>1544</v>
      </c>
      <c r="M124" s="41" t="s">
        <v>173</v>
      </c>
      <c r="N124" s="40" t="s">
        <v>3010</v>
      </c>
      <c r="O124" s="42">
        <f>VLOOKUP(C124,'1878 из 1912'!$B$5:$G$1649,6,0)</f>
        <v>150</v>
      </c>
    </row>
    <row r="125" spans="1:15" ht="25.5" hidden="1" x14ac:dyDescent="0.25">
      <c r="A125" s="36" t="s">
        <v>2964</v>
      </c>
      <c r="B125" s="36" t="s">
        <v>2969</v>
      </c>
      <c r="C125" s="36" t="str">
        <f t="shared" si="1"/>
        <v>50061378I000000117150</v>
      </c>
      <c r="D125" s="36">
        <v>50061378</v>
      </c>
      <c r="E125" s="37" t="s">
        <v>3088</v>
      </c>
      <c r="F125" s="36" t="s">
        <v>2941</v>
      </c>
      <c r="G125" s="36" t="s">
        <v>5</v>
      </c>
      <c r="H125" s="38">
        <v>73.08</v>
      </c>
      <c r="I125" s="39">
        <v>150</v>
      </c>
      <c r="J125" s="38">
        <v>10961.31</v>
      </c>
      <c r="K125" s="36" t="s">
        <v>2982</v>
      </c>
      <c r="L125" s="36" t="s">
        <v>1545</v>
      </c>
      <c r="M125" s="41" t="s">
        <v>173</v>
      </c>
      <c r="N125" s="40" t="s">
        <v>3010</v>
      </c>
      <c r="O125" s="42">
        <f>VLOOKUP(C125,'1878 из 1912'!$B$5:$G$1649,6,0)</f>
        <v>150</v>
      </c>
    </row>
    <row r="126" spans="1:15" ht="25.5" hidden="1" x14ac:dyDescent="0.25">
      <c r="A126" s="36" t="s">
        <v>2964</v>
      </c>
      <c r="B126" s="36" t="s">
        <v>2969</v>
      </c>
      <c r="C126" s="36" t="str">
        <f t="shared" si="1"/>
        <v>10083066I00000011812</v>
      </c>
      <c r="D126" s="36">
        <v>10083066</v>
      </c>
      <c r="E126" s="37" t="s">
        <v>3089</v>
      </c>
      <c r="F126" s="36" t="s">
        <v>2941</v>
      </c>
      <c r="G126" s="36" t="s">
        <v>5</v>
      </c>
      <c r="H126" s="38">
        <v>6.32</v>
      </c>
      <c r="I126" s="39">
        <v>12</v>
      </c>
      <c r="J126" s="38">
        <v>75.8</v>
      </c>
      <c r="K126" s="36" t="s">
        <v>2982</v>
      </c>
      <c r="L126" s="36" t="s">
        <v>1546</v>
      </c>
      <c r="M126" s="41" t="s">
        <v>174</v>
      </c>
      <c r="N126" s="40" t="s">
        <v>3010</v>
      </c>
      <c r="O126" s="42">
        <f>VLOOKUP(C126,'1878 из 1912'!$B$5:$G$1649,6,0)</f>
        <v>12</v>
      </c>
    </row>
    <row r="127" spans="1:15" ht="25.5" hidden="1" x14ac:dyDescent="0.25">
      <c r="A127" s="36" t="s">
        <v>2964</v>
      </c>
      <c r="B127" s="36" t="s">
        <v>2969</v>
      </c>
      <c r="C127" s="36" t="str">
        <f t="shared" si="1"/>
        <v>10083066I00000011925</v>
      </c>
      <c r="D127" s="36">
        <v>10083066</v>
      </c>
      <c r="E127" s="37" t="s">
        <v>3089</v>
      </c>
      <c r="F127" s="36" t="s">
        <v>2941</v>
      </c>
      <c r="G127" s="36" t="s">
        <v>5</v>
      </c>
      <c r="H127" s="38">
        <v>11.33</v>
      </c>
      <c r="I127" s="39">
        <v>25</v>
      </c>
      <c r="J127" s="38">
        <v>283.14</v>
      </c>
      <c r="K127" s="36" t="s">
        <v>2982</v>
      </c>
      <c r="L127" s="36" t="s">
        <v>1547</v>
      </c>
      <c r="M127" s="41" t="s">
        <v>174</v>
      </c>
      <c r="N127" s="40" t="s">
        <v>3010</v>
      </c>
      <c r="O127" s="42">
        <f>VLOOKUP(C127,'1878 из 1912'!$B$5:$G$1649,6,0)</f>
        <v>25</v>
      </c>
    </row>
    <row r="128" spans="1:15" ht="25.5" hidden="1" x14ac:dyDescent="0.25">
      <c r="A128" s="36" t="s">
        <v>2964</v>
      </c>
      <c r="B128" s="36" t="s">
        <v>2969</v>
      </c>
      <c r="C128" s="36" t="str">
        <f t="shared" si="1"/>
        <v>10083068I0000001203</v>
      </c>
      <c r="D128" s="36">
        <v>10083068</v>
      </c>
      <c r="E128" s="37" t="s">
        <v>3090</v>
      </c>
      <c r="F128" s="36" t="s">
        <v>2941</v>
      </c>
      <c r="G128" s="36" t="s">
        <v>5</v>
      </c>
      <c r="H128" s="38">
        <v>18.12</v>
      </c>
      <c r="I128" s="39">
        <v>3</v>
      </c>
      <c r="J128" s="38">
        <v>54.36</v>
      </c>
      <c r="K128" s="36" t="s">
        <v>2982</v>
      </c>
      <c r="L128" s="36" t="s">
        <v>1548</v>
      </c>
      <c r="M128" s="41" t="s">
        <v>175</v>
      </c>
      <c r="N128" s="40" t="s">
        <v>3010</v>
      </c>
      <c r="O128" s="42">
        <f>VLOOKUP(C128,'1878 из 1912'!$B$5:$G$1649,6,0)</f>
        <v>3</v>
      </c>
    </row>
    <row r="129" spans="1:15" ht="25.5" hidden="1" x14ac:dyDescent="0.25">
      <c r="A129" s="36" t="s">
        <v>2964</v>
      </c>
      <c r="B129" s="36" t="s">
        <v>2969</v>
      </c>
      <c r="C129" s="36" t="str">
        <f t="shared" si="1"/>
        <v>10083068I0000001216</v>
      </c>
      <c r="D129" s="36">
        <v>10083068</v>
      </c>
      <c r="E129" s="37" t="s">
        <v>3090</v>
      </c>
      <c r="F129" s="36" t="s">
        <v>2941</v>
      </c>
      <c r="G129" s="36" t="s">
        <v>5</v>
      </c>
      <c r="H129" s="38">
        <v>15</v>
      </c>
      <c r="I129" s="39">
        <v>6</v>
      </c>
      <c r="J129" s="38">
        <v>89.99</v>
      </c>
      <c r="K129" s="36" t="s">
        <v>2982</v>
      </c>
      <c r="L129" s="36" t="s">
        <v>1549</v>
      </c>
      <c r="M129" s="41" t="s">
        <v>175</v>
      </c>
      <c r="N129" s="40" t="s">
        <v>3010</v>
      </c>
      <c r="O129" s="42">
        <f>VLOOKUP(C129,'1878 из 1912'!$B$5:$G$1649,6,0)</f>
        <v>6</v>
      </c>
    </row>
    <row r="130" spans="1:15" ht="51" hidden="1" x14ac:dyDescent="0.25">
      <c r="A130" s="36" t="s">
        <v>2964</v>
      </c>
      <c r="B130" s="36" t="s">
        <v>2969</v>
      </c>
      <c r="C130" s="36" t="str">
        <f t="shared" si="1"/>
        <v>10083079I00000012237</v>
      </c>
      <c r="D130" s="36">
        <v>10083079</v>
      </c>
      <c r="E130" s="37" t="s">
        <v>3091</v>
      </c>
      <c r="F130" s="36" t="s">
        <v>2941</v>
      </c>
      <c r="G130" s="36" t="s">
        <v>5</v>
      </c>
      <c r="H130" s="38">
        <v>608.32000000000005</v>
      </c>
      <c r="I130" s="39">
        <v>37</v>
      </c>
      <c r="J130" s="38">
        <v>22507.74</v>
      </c>
      <c r="K130" s="36" t="s">
        <v>2982</v>
      </c>
      <c r="L130" s="36" t="s">
        <v>1550</v>
      </c>
      <c r="M130" s="41" t="s">
        <v>176</v>
      </c>
      <c r="N130" s="40" t="s">
        <v>3092</v>
      </c>
      <c r="O130" s="42">
        <f>VLOOKUP(C130,'1878 из 1912'!$B$5:$G$1649,6,0)</f>
        <v>37</v>
      </c>
    </row>
    <row r="131" spans="1:15" ht="51" hidden="1" x14ac:dyDescent="0.25">
      <c r="A131" s="36" t="s">
        <v>2964</v>
      </c>
      <c r="B131" s="36" t="s">
        <v>3014</v>
      </c>
      <c r="C131" s="36" t="str">
        <f t="shared" si="1"/>
        <v>10081562I0000001232</v>
      </c>
      <c r="D131" s="36">
        <v>10081562</v>
      </c>
      <c r="E131" s="37" t="s">
        <v>3093</v>
      </c>
      <c r="F131" s="36" t="s">
        <v>2941</v>
      </c>
      <c r="G131" s="36" t="s">
        <v>5</v>
      </c>
      <c r="H131" s="38">
        <v>24.74</v>
      </c>
      <c r="I131" s="39">
        <v>2</v>
      </c>
      <c r="J131" s="38">
        <v>49.47</v>
      </c>
      <c r="K131" s="36" t="s">
        <v>2982</v>
      </c>
      <c r="L131" s="36" t="s">
        <v>1551</v>
      </c>
      <c r="M131" s="41" t="s">
        <v>64</v>
      </c>
      <c r="N131" s="40" t="s">
        <v>3010</v>
      </c>
      <c r="O131" s="42">
        <f>VLOOKUP(C131,'1878 из 1912'!$B$5:$G$1649,6,0)</f>
        <v>2</v>
      </c>
    </row>
    <row r="132" spans="1:15" ht="63.75" hidden="1" x14ac:dyDescent="0.25">
      <c r="A132" s="36" t="s">
        <v>2964</v>
      </c>
      <c r="B132" s="36" t="s">
        <v>2969</v>
      </c>
      <c r="C132" s="36" t="str">
        <f t="shared" si="1"/>
        <v>10083139I0000001241</v>
      </c>
      <c r="D132" s="36">
        <v>10083139</v>
      </c>
      <c r="E132" s="37" t="s">
        <v>3094</v>
      </c>
      <c r="F132" s="36" t="s">
        <v>2941</v>
      </c>
      <c r="G132" s="36" t="s">
        <v>5</v>
      </c>
      <c r="H132" s="38">
        <v>1037.5999999999999</v>
      </c>
      <c r="I132" s="39">
        <v>1</v>
      </c>
      <c r="J132" s="38">
        <v>1037.5999999999999</v>
      </c>
      <c r="K132" s="36" t="s">
        <v>2982</v>
      </c>
      <c r="L132" s="36" t="s">
        <v>1552</v>
      </c>
      <c r="M132" s="41" t="s">
        <v>177</v>
      </c>
      <c r="N132" s="40" t="s">
        <v>3010</v>
      </c>
      <c r="O132" s="42">
        <f>VLOOKUP(C132,'1878 из 1912'!$B$5:$G$1649,6,0)</f>
        <v>1</v>
      </c>
    </row>
    <row r="133" spans="1:15" ht="63.75" hidden="1" x14ac:dyDescent="0.25">
      <c r="A133" s="36" t="s">
        <v>2964</v>
      </c>
      <c r="B133" s="36" t="s">
        <v>2969</v>
      </c>
      <c r="C133" s="36" t="str">
        <f t="shared" si="1"/>
        <v>10083183I00000012550</v>
      </c>
      <c r="D133" s="36">
        <v>10083183</v>
      </c>
      <c r="E133" s="37" t="s">
        <v>3095</v>
      </c>
      <c r="F133" s="36" t="s">
        <v>2941</v>
      </c>
      <c r="G133" s="36" t="s">
        <v>5</v>
      </c>
      <c r="H133" s="38">
        <v>294.60000000000002</v>
      </c>
      <c r="I133" s="39">
        <v>50</v>
      </c>
      <c r="J133" s="38">
        <v>14730.21</v>
      </c>
      <c r="K133" s="36" t="s">
        <v>2982</v>
      </c>
      <c r="L133" s="36" t="s">
        <v>1553</v>
      </c>
      <c r="M133" s="41" t="s">
        <v>178</v>
      </c>
      <c r="N133" s="40" t="s">
        <v>3010</v>
      </c>
      <c r="O133" s="42">
        <f>VLOOKUP(C133,'1878 из 1912'!$B$5:$G$1649,6,0)</f>
        <v>50</v>
      </c>
    </row>
    <row r="134" spans="1:15" ht="51" hidden="1" x14ac:dyDescent="0.25">
      <c r="A134" s="36" t="s">
        <v>2964</v>
      </c>
      <c r="B134" s="36" t="s">
        <v>2969</v>
      </c>
      <c r="C134" s="36" t="str">
        <f t="shared" si="1"/>
        <v>10083229I00000012614</v>
      </c>
      <c r="D134" s="36">
        <v>10083229</v>
      </c>
      <c r="E134" s="37" t="s">
        <v>3096</v>
      </c>
      <c r="F134" s="36" t="s">
        <v>2941</v>
      </c>
      <c r="G134" s="36" t="s">
        <v>5</v>
      </c>
      <c r="H134" s="38">
        <v>400.38</v>
      </c>
      <c r="I134" s="39">
        <v>14</v>
      </c>
      <c r="J134" s="38">
        <v>5605.35</v>
      </c>
      <c r="K134" s="36" t="s">
        <v>2982</v>
      </c>
      <c r="L134" s="36" t="s">
        <v>1554</v>
      </c>
      <c r="M134" s="41" t="s">
        <v>179</v>
      </c>
      <c r="N134" s="40" t="s">
        <v>3010</v>
      </c>
      <c r="O134" s="42">
        <f>VLOOKUP(C134,'1878 из 1912'!$B$5:$G$1649,6,0)</f>
        <v>14</v>
      </c>
    </row>
    <row r="135" spans="1:15" ht="51" hidden="1" x14ac:dyDescent="0.25">
      <c r="A135" s="36" t="s">
        <v>2964</v>
      </c>
      <c r="B135" s="36" t="s">
        <v>2969</v>
      </c>
      <c r="C135" s="36" t="str">
        <f t="shared" ref="C135:C198" si="2">CONCATENATE(D135,L135,I135)</f>
        <v>10083229I00000012710</v>
      </c>
      <c r="D135" s="36">
        <v>10083229</v>
      </c>
      <c r="E135" s="37" t="s">
        <v>3096</v>
      </c>
      <c r="F135" s="36" t="s">
        <v>2941</v>
      </c>
      <c r="G135" s="36" t="s">
        <v>5</v>
      </c>
      <c r="H135" s="38">
        <v>1320</v>
      </c>
      <c r="I135" s="39">
        <v>10</v>
      </c>
      <c r="J135" s="38">
        <v>13200</v>
      </c>
      <c r="K135" s="36" t="s">
        <v>2982</v>
      </c>
      <c r="L135" s="36" t="s">
        <v>1555</v>
      </c>
      <c r="M135" s="41" t="s">
        <v>179</v>
      </c>
      <c r="N135" s="40" t="s">
        <v>3010</v>
      </c>
      <c r="O135" s="42">
        <f>VLOOKUP(C135,'1878 из 1912'!$B$5:$G$1649,6,0)</f>
        <v>10</v>
      </c>
    </row>
    <row r="136" spans="1:15" ht="76.5" hidden="1" x14ac:dyDescent="0.25">
      <c r="A136" s="36" t="s">
        <v>2964</v>
      </c>
      <c r="B136" s="36" t="s">
        <v>2969</v>
      </c>
      <c r="C136" s="36" t="str">
        <f t="shared" si="2"/>
        <v>10083295I00000013410</v>
      </c>
      <c r="D136" s="36">
        <v>10083295</v>
      </c>
      <c r="E136" s="37" t="s">
        <v>3097</v>
      </c>
      <c r="F136" s="36" t="s">
        <v>2941</v>
      </c>
      <c r="G136" s="36" t="s">
        <v>5</v>
      </c>
      <c r="H136" s="38">
        <v>2356.06</v>
      </c>
      <c r="I136" s="39">
        <v>10</v>
      </c>
      <c r="J136" s="38">
        <v>23560.61</v>
      </c>
      <c r="K136" s="36" t="s">
        <v>2982</v>
      </c>
      <c r="L136" s="36" t="s">
        <v>1556</v>
      </c>
      <c r="M136" s="41" t="s">
        <v>180</v>
      </c>
      <c r="N136" s="40" t="s">
        <v>3010</v>
      </c>
      <c r="O136" s="42">
        <f>VLOOKUP(C136,'1878 из 1912'!$B$5:$G$1649,6,0)</f>
        <v>10</v>
      </c>
    </row>
    <row r="137" spans="1:15" ht="38.25" hidden="1" x14ac:dyDescent="0.25">
      <c r="A137" s="36" t="s">
        <v>2964</v>
      </c>
      <c r="B137" s="36" t="s">
        <v>2969</v>
      </c>
      <c r="C137" s="36" t="str">
        <f t="shared" si="2"/>
        <v>10083301I00000013520</v>
      </c>
      <c r="D137" s="36">
        <v>10083301</v>
      </c>
      <c r="E137" s="37" t="s">
        <v>3098</v>
      </c>
      <c r="F137" s="36" t="s">
        <v>2941</v>
      </c>
      <c r="G137" s="36" t="s">
        <v>5</v>
      </c>
      <c r="H137" s="38">
        <v>66.959999999999994</v>
      </c>
      <c r="I137" s="39">
        <v>20</v>
      </c>
      <c r="J137" s="38">
        <v>1339.11</v>
      </c>
      <c r="K137" s="36" t="s">
        <v>2982</v>
      </c>
      <c r="L137" s="36" t="s">
        <v>1557</v>
      </c>
      <c r="M137" s="41" t="s">
        <v>181</v>
      </c>
      <c r="N137" s="40" t="s">
        <v>3010</v>
      </c>
      <c r="O137" s="42">
        <f>VLOOKUP(C137,'1878 из 1912'!$B$5:$G$1649,6,0)</f>
        <v>20</v>
      </c>
    </row>
    <row r="138" spans="1:15" ht="38.25" hidden="1" x14ac:dyDescent="0.25">
      <c r="A138" s="36" t="s">
        <v>2964</v>
      </c>
      <c r="B138" s="36" t="s">
        <v>2969</v>
      </c>
      <c r="C138" s="36" t="str">
        <f t="shared" si="2"/>
        <v>10083301I00000013640</v>
      </c>
      <c r="D138" s="36">
        <v>10083301</v>
      </c>
      <c r="E138" s="37" t="s">
        <v>3098</v>
      </c>
      <c r="F138" s="36" t="s">
        <v>2941</v>
      </c>
      <c r="G138" s="36" t="s">
        <v>5</v>
      </c>
      <c r="H138" s="38">
        <v>145.44</v>
      </c>
      <c r="I138" s="39">
        <v>40</v>
      </c>
      <c r="J138" s="38">
        <v>5817.7</v>
      </c>
      <c r="K138" s="36" t="s">
        <v>2982</v>
      </c>
      <c r="L138" s="36" t="s">
        <v>1558</v>
      </c>
      <c r="M138" s="41" t="s">
        <v>181</v>
      </c>
      <c r="N138" s="40" t="s">
        <v>3010</v>
      </c>
      <c r="O138" s="42">
        <f>VLOOKUP(C138,'1878 из 1912'!$B$5:$G$1649,6,0)</f>
        <v>40</v>
      </c>
    </row>
    <row r="139" spans="1:15" ht="89.25" hidden="1" x14ac:dyDescent="0.25">
      <c r="A139" s="36" t="s">
        <v>2964</v>
      </c>
      <c r="B139" s="36" t="s">
        <v>2969</v>
      </c>
      <c r="C139" s="36" t="str">
        <f t="shared" si="2"/>
        <v>10083332I00000013760</v>
      </c>
      <c r="D139" s="36">
        <v>10083332</v>
      </c>
      <c r="E139" s="37" t="s">
        <v>3099</v>
      </c>
      <c r="F139" s="36" t="s">
        <v>2941</v>
      </c>
      <c r="G139" s="36" t="s">
        <v>5</v>
      </c>
      <c r="H139" s="38">
        <v>6.6</v>
      </c>
      <c r="I139" s="39">
        <v>60</v>
      </c>
      <c r="J139" s="38">
        <v>396</v>
      </c>
      <c r="K139" s="36" t="s">
        <v>2982</v>
      </c>
      <c r="L139" s="36" t="s">
        <v>1559</v>
      </c>
      <c r="M139" s="41" t="s">
        <v>182</v>
      </c>
      <c r="N139" s="40" t="s">
        <v>3010</v>
      </c>
      <c r="O139" s="42">
        <f>VLOOKUP(C139,'1878 из 1912'!$B$5:$G$1649,6,0)</f>
        <v>60</v>
      </c>
    </row>
    <row r="140" spans="1:15" ht="63.75" hidden="1" x14ac:dyDescent="0.25">
      <c r="A140" s="36" t="s">
        <v>2964</v>
      </c>
      <c r="B140" s="36" t="s">
        <v>2969</v>
      </c>
      <c r="C140" s="36" t="str">
        <f t="shared" si="2"/>
        <v>10083376I00000013821</v>
      </c>
      <c r="D140" s="36">
        <v>10083376</v>
      </c>
      <c r="E140" s="37" t="s">
        <v>3100</v>
      </c>
      <c r="F140" s="36" t="s">
        <v>2941</v>
      </c>
      <c r="G140" s="36" t="s">
        <v>5</v>
      </c>
      <c r="H140" s="38">
        <v>76.59</v>
      </c>
      <c r="I140" s="39">
        <v>21</v>
      </c>
      <c r="J140" s="38">
        <v>1608.39</v>
      </c>
      <c r="K140" s="36" t="s">
        <v>2982</v>
      </c>
      <c r="L140" s="36" t="s">
        <v>1560</v>
      </c>
      <c r="M140" s="41" t="s">
        <v>183</v>
      </c>
      <c r="N140" s="40" t="s">
        <v>3010</v>
      </c>
      <c r="O140" s="42">
        <f>VLOOKUP(C140,'1878 из 1912'!$B$5:$G$1649,6,0)</f>
        <v>21</v>
      </c>
    </row>
    <row r="141" spans="1:15" ht="63.75" hidden="1" x14ac:dyDescent="0.25">
      <c r="A141" s="36" t="s">
        <v>2964</v>
      </c>
      <c r="B141" s="36" t="s">
        <v>2969</v>
      </c>
      <c r="C141" s="36" t="str">
        <f t="shared" si="2"/>
        <v>10083376I000000139120</v>
      </c>
      <c r="D141" s="36">
        <v>10083376</v>
      </c>
      <c r="E141" s="37" t="s">
        <v>3100</v>
      </c>
      <c r="F141" s="36" t="s">
        <v>2941</v>
      </c>
      <c r="G141" s="36" t="s">
        <v>5</v>
      </c>
      <c r="H141" s="38">
        <v>95.41</v>
      </c>
      <c r="I141" s="39">
        <v>120</v>
      </c>
      <c r="J141" s="38">
        <v>11448.94</v>
      </c>
      <c r="K141" s="36" t="s">
        <v>2982</v>
      </c>
      <c r="L141" s="36" t="s">
        <v>1561</v>
      </c>
      <c r="M141" s="41" t="s">
        <v>183</v>
      </c>
      <c r="N141" s="40" t="s">
        <v>3010</v>
      </c>
      <c r="O141" s="42">
        <f>VLOOKUP(C141,'1878 из 1912'!$B$5:$G$1649,6,0)</f>
        <v>120</v>
      </c>
    </row>
    <row r="142" spans="1:15" ht="63.75" hidden="1" x14ac:dyDescent="0.25">
      <c r="A142" s="36" t="s">
        <v>2964</v>
      </c>
      <c r="B142" s="36" t="s">
        <v>2969</v>
      </c>
      <c r="C142" s="36" t="str">
        <f t="shared" si="2"/>
        <v>10083376I0000001404245</v>
      </c>
      <c r="D142" s="36">
        <v>10083376</v>
      </c>
      <c r="E142" s="37" t="s">
        <v>3100</v>
      </c>
      <c r="F142" s="36" t="s">
        <v>2941</v>
      </c>
      <c r="G142" s="36" t="s">
        <v>5</v>
      </c>
      <c r="H142" s="38">
        <v>62.73</v>
      </c>
      <c r="I142" s="39">
        <v>4245</v>
      </c>
      <c r="J142" s="38">
        <v>266301.01</v>
      </c>
      <c r="K142" s="36" t="s">
        <v>2982</v>
      </c>
      <c r="L142" s="36" t="s">
        <v>1562</v>
      </c>
      <c r="M142" s="41" t="s">
        <v>183</v>
      </c>
      <c r="N142" s="40" t="s">
        <v>3010</v>
      </c>
      <c r="O142" s="42">
        <f>VLOOKUP(C142,'1878 из 1912'!$B$5:$G$1649,6,0)</f>
        <v>4245</v>
      </c>
    </row>
    <row r="143" spans="1:15" ht="38.25" hidden="1" x14ac:dyDescent="0.25">
      <c r="A143" s="36" t="s">
        <v>2964</v>
      </c>
      <c r="B143" s="36" t="s">
        <v>2969</v>
      </c>
      <c r="C143" s="36" t="str">
        <f t="shared" si="2"/>
        <v>10083377I0000001411000</v>
      </c>
      <c r="D143" s="36">
        <v>10083377</v>
      </c>
      <c r="E143" s="37" t="s">
        <v>3101</v>
      </c>
      <c r="F143" s="36" t="s">
        <v>2941</v>
      </c>
      <c r="G143" s="36" t="s">
        <v>5</v>
      </c>
      <c r="H143" s="38">
        <v>59.32</v>
      </c>
      <c r="I143" s="39">
        <v>1000</v>
      </c>
      <c r="J143" s="38">
        <v>59321.61</v>
      </c>
      <c r="K143" s="36" t="s">
        <v>2982</v>
      </c>
      <c r="L143" s="36" t="s">
        <v>1563</v>
      </c>
      <c r="M143" s="41" t="s">
        <v>184</v>
      </c>
      <c r="N143" s="40" t="s">
        <v>3010</v>
      </c>
      <c r="O143" s="42">
        <f>VLOOKUP(C143,'1878 из 1912'!$B$5:$G$1649,6,0)</f>
        <v>1000</v>
      </c>
    </row>
    <row r="144" spans="1:15" ht="38.25" hidden="1" x14ac:dyDescent="0.25">
      <c r="A144" s="36" t="s">
        <v>2964</v>
      </c>
      <c r="B144" s="36" t="s">
        <v>2969</v>
      </c>
      <c r="C144" s="36" t="str">
        <f t="shared" si="2"/>
        <v>10083377I0000001421798</v>
      </c>
      <c r="D144" s="36">
        <v>10083377</v>
      </c>
      <c r="E144" s="37" t="s">
        <v>3101</v>
      </c>
      <c r="F144" s="36" t="s">
        <v>2941</v>
      </c>
      <c r="G144" s="36" t="s">
        <v>5</v>
      </c>
      <c r="H144" s="38">
        <v>62.74</v>
      </c>
      <c r="I144" s="39">
        <v>1798</v>
      </c>
      <c r="J144" s="38">
        <v>112806.52</v>
      </c>
      <c r="K144" s="36" t="s">
        <v>2982</v>
      </c>
      <c r="L144" s="36" t="s">
        <v>1564</v>
      </c>
      <c r="M144" s="41" t="s">
        <v>184</v>
      </c>
      <c r="N144" s="40" t="s">
        <v>3010</v>
      </c>
      <c r="O144" s="42">
        <f>VLOOKUP(C144,'1878 из 1912'!$B$5:$G$1649,6,0)</f>
        <v>1798</v>
      </c>
    </row>
    <row r="145" spans="1:15" ht="38.25" hidden="1" x14ac:dyDescent="0.25">
      <c r="A145" s="36" t="s">
        <v>2964</v>
      </c>
      <c r="B145" s="36" t="s">
        <v>2969</v>
      </c>
      <c r="C145" s="36" t="str">
        <f t="shared" si="2"/>
        <v>10083377I0000001433397</v>
      </c>
      <c r="D145" s="36">
        <v>10083377</v>
      </c>
      <c r="E145" s="37" t="s">
        <v>3101</v>
      </c>
      <c r="F145" s="36" t="s">
        <v>2941</v>
      </c>
      <c r="G145" s="36" t="s">
        <v>5</v>
      </c>
      <c r="H145" s="38">
        <v>59.32</v>
      </c>
      <c r="I145" s="39">
        <v>3397</v>
      </c>
      <c r="J145" s="38">
        <v>201515.51</v>
      </c>
      <c r="K145" s="36" t="s">
        <v>2982</v>
      </c>
      <c r="L145" s="36" t="s">
        <v>1565</v>
      </c>
      <c r="M145" s="41" t="s">
        <v>184</v>
      </c>
      <c r="N145" s="40" t="s">
        <v>3010</v>
      </c>
      <c r="O145" s="42">
        <f>VLOOKUP(C145,'1878 из 1912'!$B$5:$G$1649,6,0)</f>
        <v>3397</v>
      </c>
    </row>
    <row r="146" spans="1:15" ht="63.75" hidden="1" x14ac:dyDescent="0.25">
      <c r="A146" s="36" t="s">
        <v>2964</v>
      </c>
      <c r="B146" s="36" t="s">
        <v>2965</v>
      </c>
      <c r="C146" s="36" t="str">
        <f t="shared" si="2"/>
        <v>10085749I00000014425</v>
      </c>
      <c r="D146" s="36">
        <v>10085749</v>
      </c>
      <c r="E146" s="37" t="s">
        <v>3102</v>
      </c>
      <c r="F146" s="36" t="s">
        <v>2941</v>
      </c>
      <c r="G146" s="36" t="s">
        <v>11</v>
      </c>
      <c r="H146" s="38">
        <v>55.14</v>
      </c>
      <c r="I146" s="39">
        <v>25</v>
      </c>
      <c r="J146" s="38">
        <v>1378.5</v>
      </c>
      <c r="K146" s="36" t="s">
        <v>2982</v>
      </c>
      <c r="L146" s="36" t="s">
        <v>1566</v>
      </c>
      <c r="M146" s="41" t="s">
        <v>185</v>
      </c>
      <c r="N146" s="40" t="s">
        <v>3010</v>
      </c>
      <c r="O146" s="42">
        <f>VLOOKUP(C146,'1878 из 1912'!$B$5:$G$1649,6,0)</f>
        <v>25</v>
      </c>
    </row>
    <row r="147" spans="1:15" ht="63.75" hidden="1" x14ac:dyDescent="0.25">
      <c r="A147" s="36" t="s">
        <v>2964</v>
      </c>
      <c r="B147" s="36" t="s">
        <v>2965</v>
      </c>
      <c r="C147" s="36" t="str">
        <f t="shared" si="2"/>
        <v>10085750I0000001451</v>
      </c>
      <c r="D147" s="36">
        <v>10085750</v>
      </c>
      <c r="E147" s="37" t="s">
        <v>3103</v>
      </c>
      <c r="F147" s="36" t="s">
        <v>2941</v>
      </c>
      <c r="G147" s="36" t="s">
        <v>11</v>
      </c>
      <c r="H147" s="38">
        <v>95.07</v>
      </c>
      <c r="I147" s="39">
        <v>1</v>
      </c>
      <c r="J147" s="38">
        <v>95.07</v>
      </c>
      <c r="K147" s="36" t="s">
        <v>2982</v>
      </c>
      <c r="L147" s="36" t="s">
        <v>1567</v>
      </c>
      <c r="M147" s="41" t="s">
        <v>186</v>
      </c>
      <c r="N147" s="40" t="s">
        <v>3104</v>
      </c>
      <c r="O147" s="42">
        <f>VLOOKUP(C147,'1878 из 1912'!$B$5:$G$1649,6,0)</f>
        <v>1</v>
      </c>
    </row>
    <row r="148" spans="1:15" ht="25.5" hidden="1" x14ac:dyDescent="0.25">
      <c r="A148" s="36" t="s">
        <v>2964</v>
      </c>
      <c r="B148" s="36" t="s">
        <v>2969</v>
      </c>
      <c r="C148" s="36" t="str">
        <f t="shared" si="2"/>
        <v>10083559I0000001477</v>
      </c>
      <c r="D148" s="36">
        <v>10083559</v>
      </c>
      <c r="E148" s="37" t="s">
        <v>3105</v>
      </c>
      <c r="F148" s="36" t="s">
        <v>2941</v>
      </c>
      <c r="G148" s="36" t="s">
        <v>5</v>
      </c>
      <c r="H148" s="38">
        <v>171.87</v>
      </c>
      <c r="I148" s="39">
        <v>7</v>
      </c>
      <c r="J148" s="38">
        <v>1203.1099999999999</v>
      </c>
      <c r="K148" s="36" t="s">
        <v>2982</v>
      </c>
      <c r="L148" s="36" t="s">
        <v>1568</v>
      </c>
      <c r="M148" s="41" t="s">
        <v>187</v>
      </c>
      <c r="N148" s="40" t="s">
        <v>3106</v>
      </c>
      <c r="O148" s="42">
        <f>VLOOKUP(C148,'1878 из 1912'!$B$5:$G$1649,6,0)</f>
        <v>7</v>
      </c>
    </row>
    <row r="149" spans="1:15" ht="25.5" hidden="1" x14ac:dyDescent="0.25">
      <c r="A149" s="36" t="s">
        <v>2964</v>
      </c>
      <c r="B149" s="36" t="s">
        <v>2969</v>
      </c>
      <c r="C149" s="36" t="str">
        <f t="shared" si="2"/>
        <v>10083564I0000001482</v>
      </c>
      <c r="D149" s="36">
        <v>10083564</v>
      </c>
      <c r="E149" s="37" t="s">
        <v>3107</v>
      </c>
      <c r="F149" s="36" t="s">
        <v>2941</v>
      </c>
      <c r="G149" s="36" t="s">
        <v>5</v>
      </c>
      <c r="H149" s="38">
        <v>407.46</v>
      </c>
      <c r="I149" s="39">
        <v>2</v>
      </c>
      <c r="J149" s="38">
        <v>814.91</v>
      </c>
      <c r="K149" s="36" t="s">
        <v>2982</v>
      </c>
      <c r="L149" s="36" t="s">
        <v>1569</v>
      </c>
      <c r="M149" s="41" t="s">
        <v>188</v>
      </c>
      <c r="N149" s="40" t="s">
        <v>3010</v>
      </c>
      <c r="O149" s="42">
        <f>VLOOKUP(C149,'1878 из 1912'!$B$5:$G$1649,6,0)</f>
        <v>2</v>
      </c>
    </row>
    <row r="150" spans="1:15" ht="25.5" hidden="1" x14ac:dyDescent="0.25">
      <c r="A150" s="36" t="s">
        <v>2964</v>
      </c>
      <c r="B150" s="36" t="s">
        <v>2969</v>
      </c>
      <c r="C150" s="36" t="str">
        <f t="shared" si="2"/>
        <v>10083564I00000014911</v>
      </c>
      <c r="D150" s="36">
        <v>10083564</v>
      </c>
      <c r="E150" s="37" t="s">
        <v>3107</v>
      </c>
      <c r="F150" s="36" t="s">
        <v>2941</v>
      </c>
      <c r="G150" s="36" t="s">
        <v>5</v>
      </c>
      <c r="H150" s="38">
        <v>318.37</v>
      </c>
      <c r="I150" s="39">
        <v>11</v>
      </c>
      <c r="J150" s="38">
        <v>3502.07</v>
      </c>
      <c r="K150" s="36" t="s">
        <v>2982</v>
      </c>
      <c r="L150" s="36" t="s">
        <v>1570</v>
      </c>
      <c r="M150" s="41" t="s">
        <v>188</v>
      </c>
      <c r="N150" s="40" t="s">
        <v>3108</v>
      </c>
      <c r="O150" s="42">
        <f>VLOOKUP(C150,'1878 из 1912'!$B$5:$G$1649,6,0)</f>
        <v>11</v>
      </c>
    </row>
    <row r="151" spans="1:15" ht="25.5" hidden="1" x14ac:dyDescent="0.25">
      <c r="A151" s="36" t="s">
        <v>2964</v>
      </c>
      <c r="B151" s="36" t="s">
        <v>2969</v>
      </c>
      <c r="C151" s="36" t="str">
        <f t="shared" si="2"/>
        <v>10083564I00000015049</v>
      </c>
      <c r="D151" s="36">
        <v>10083564</v>
      </c>
      <c r="E151" s="37" t="s">
        <v>3107</v>
      </c>
      <c r="F151" s="36" t="s">
        <v>2941</v>
      </c>
      <c r="G151" s="36" t="s">
        <v>5</v>
      </c>
      <c r="H151" s="38">
        <v>393.75</v>
      </c>
      <c r="I151" s="39">
        <v>49</v>
      </c>
      <c r="J151" s="38">
        <v>19293.98</v>
      </c>
      <c r="K151" s="36" t="s">
        <v>2982</v>
      </c>
      <c r="L151" s="36" t="s">
        <v>1571</v>
      </c>
      <c r="M151" s="41" t="s">
        <v>188</v>
      </c>
      <c r="N151" s="40" t="s">
        <v>3109</v>
      </c>
      <c r="O151" s="42">
        <f>VLOOKUP(C151,'1878 из 1912'!$B$5:$G$1649,6,0)</f>
        <v>49</v>
      </c>
    </row>
    <row r="152" spans="1:15" ht="51" hidden="1" x14ac:dyDescent="0.25">
      <c r="A152" s="36" t="s">
        <v>2964</v>
      </c>
      <c r="B152" s="36" t="s">
        <v>2969</v>
      </c>
      <c r="C152" s="36" t="str">
        <f t="shared" si="2"/>
        <v>10083566I000000151250</v>
      </c>
      <c r="D152" s="36">
        <v>10083566</v>
      </c>
      <c r="E152" s="37" t="s">
        <v>3110</v>
      </c>
      <c r="F152" s="36" t="s">
        <v>2941</v>
      </c>
      <c r="G152" s="36" t="s">
        <v>5</v>
      </c>
      <c r="H152" s="38">
        <v>268.49</v>
      </c>
      <c r="I152" s="39">
        <v>250</v>
      </c>
      <c r="J152" s="38">
        <v>67122</v>
      </c>
      <c r="K152" s="36" t="s">
        <v>2982</v>
      </c>
      <c r="L152" s="36" t="s">
        <v>1572</v>
      </c>
      <c r="M152" s="41" t="s">
        <v>189</v>
      </c>
      <c r="N152" s="40" t="s">
        <v>3010</v>
      </c>
      <c r="O152" s="42">
        <f>VLOOKUP(C152,'1878 из 1912'!$B$5:$G$1649,6,0)</f>
        <v>250</v>
      </c>
    </row>
    <row r="153" spans="1:15" ht="25.5" hidden="1" x14ac:dyDescent="0.25">
      <c r="A153" s="36" t="s">
        <v>2964</v>
      </c>
      <c r="B153" s="36" t="s">
        <v>2969</v>
      </c>
      <c r="C153" s="36" t="str">
        <f t="shared" si="2"/>
        <v>10083567I0000001521</v>
      </c>
      <c r="D153" s="36">
        <v>10083567</v>
      </c>
      <c r="E153" s="37" t="s">
        <v>3111</v>
      </c>
      <c r="F153" s="36" t="s">
        <v>2941</v>
      </c>
      <c r="G153" s="36" t="s">
        <v>5</v>
      </c>
      <c r="H153" s="38">
        <v>193.23</v>
      </c>
      <c r="I153" s="39">
        <v>1</v>
      </c>
      <c r="J153" s="38">
        <v>193.23</v>
      </c>
      <c r="K153" s="36" t="s">
        <v>2982</v>
      </c>
      <c r="L153" s="36" t="s">
        <v>1573</v>
      </c>
      <c r="M153" s="41" t="s">
        <v>190</v>
      </c>
      <c r="N153" s="40" t="s">
        <v>3010</v>
      </c>
      <c r="O153" s="42">
        <f>VLOOKUP(C153,'1878 из 1912'!$B$5:$G$1649,6,0)</f>
        <v>1</v>
      </c>
    </row>
    <row r="154" spans="1:15" ht="25.5" hidden="1" x14ac:dyDescent="0.25">
      <c r="A154" s="36" t="s">
        <v>2964</v>
      </c>
      <c r="B154" s="36" t="s">
        <v>2969</v>
      </c>
      <c r="C154" s="36" t="str">
        <f t="shared" si="2"/>
        <v>10083567I0000001535</v>
      </c>
      <c r="D154" s="36">
        <v>10083567</v>
      </c>
      <c r="E154" s="37" t="s">
        <v>3111</v>
      </c>
      <c r="F154" s="36" t="s">
        <v>2941</v>
      </c>
      <c r="G154" s="36" t="s">
        <v>5</v>
      </c>
      <c r="H154" s="38">
        <v>208.67</v>
      </c>
      <c r="I154" s="39">
        <v>5</v>
      </c>
      <c r="J154" s="38">
        <v>1043.3399999999999</v>
      </c>
      <c r="K154" s="36" t="s">
        <v>2982</v>
      </c>
      <c r="L154" s="36" t="s">
        <v>1574</v>
      </c>
      <c r="M154" s="41" t="s">
        <v>190</v>
      </c>
      <c r="N154" s="40" t="s">
        <v>3010</v>
      </c>
      <c r="O154" s="42">
        <f>VLOOKUP(C154,'1878 из 1912'!$B$5:$G$1649,6,0)</f>
        <v>5</v>
      </c>
    </row>
    <row r="155" spans="1:15" ht="38.25" hidden="1" x14ac:dyDescent="0.25">
      <c r="A155" s="36" t="s">
        <v>2964</v>
      </c>
      <c r="B155" s="36" t="s">
        <v>2969</v>
      </c>
      <c r="C155" s="36" t="str">
        <f t="shared" si="2"/>
        <v>10083580I00000015420</v>
      </c>
      <c r="D155" s="36">
        <v>10083580</v>
      </c>
      <c r="E155" s="37" t="s">
        <v>3112</v>
      </c>
      <c r="F155" s="36" t="s">
        <v>2941</v>
      </c>
      <c r="G155" s="36" t="s">
        <v>5</v>
      </c>
      <c r="H155" s="38">
        <v>1224.95</v>
      </c>
      <c r="I155" s="39">
        <v>20</v>
      </c>
      <c r="J155" s="38">
        <v>24499.05</v>
      </c>
      <c r="K155" s="36" t="s">
        <v>2982</v>
      </c>
      <c r="L155" s="36" t="s">
        <v>1575</v>
      </c>
      <c r="M155" s="41" t="s">
        <v>191</v>
      </c>
      <c r="N155" s="40" t="s">
        <v>3010</v>
      </c>
      <c r="O155" s="42">
        <f>VLOOKUP(C155,'1878 из 1912'!$B$5:$G$1649,6,0)</f>
        <v>20</v>
      </c>
    </row>
    <row r="156" spans="1:15" ht="38.25" hidden="1" x14ac:dyDescent="0.25">
      <c r="A156" s="36" t="s">
        <v>2964</v>
      </c>
      <c r="B156" s="36" t="s">
        <v>2969</v>
      </c>
      <c r="C156" s="36" t="str">
        <f t="shared" si="2"/>
        <v>10083580I00000015540</v>
      </c>
      <c r="D156" s="36">
        <v>10083580</v>
      </c>
      <c r="E156" s="37" t="s">
        <v>3112</v>
      </c>
      <c r="F156" s="36" t="s">
        <v>2941</v>
      </c>
      <c r="G156" s="36" t="s">
        <v>5</v>
      </c>
      <c r="H156" s="38">
        <v>1275.75</v>
      </c>
      <c r="I156" s="39">
        <v>40</v>
      </c>
      <c r="J156" s="38">
        <v>51029.91</v>
      </c>
      <c r="K156" s="36" t="s">
        <v>2982</v>
      </c>
      <c r="L156" s="36" t="s">
        <v>1576</v>
      </c>
      <c r="M156" s="41" t="s">
        <v>191</v>
      </c>
      <c r="N156" s="40" t="s">
        <v>3010</v>
      </c>
      <c r="O156" s="42">
        <f>VLOOKUP(C156,'1878 из 1912'!$B$5:$G$1649,6,0)</f>
        <v>40</v>
      </c>
    </row>
    <row r="157" spans="1:15" ht="63.75" hidden="1" x14ac:dyDescent="0.25">
      <c r="A157" s="36" t="s">
        <v>2964</v>
      </c>
      <c r="B157" s="36" t="s">
        <v>2969</v>
      </c>
      <c r="C157" s="36" t="str">
        <f t="shared" si="2"/>
        <v>50061424I00000015642</v>
      </c>
      <c r="D157" s="36">
        <v>50061424</v>
      </c>
      <c r="E157" s="37" t="s">
        <v>3113</v>
      </c>
      <c r="F157" s="36" t="s">
        <v>2941</v>
      </c>
      <c r="G157" s="36" t="s">
        <v>5</v>
      </c>
      <c r="H157" s="38">
        <v>1020.1</v>
      </c>
      <c r="I157" s="39">
        <v>42</v>
      </c>
      <c r="J157" s="38">
        <v>42844.28</v>
      </c>
      <c r="K157" s="36" t="s">
        <v>2982</v>
      </c>
      <c r="L157" s="36" t="s">
        <v>1577</v>
      </c>
      <c r="M157" s="41" t="s">
        <v>192</v>
      </c>
      <c r="N157" s="40" t="s">
        <v>3010</v>
      </c>
      <c r="O157" s="42">
        <f>VLOOKUP(C157,'1878 из 1912'!$B$5:$G$1649,6,0)</f>
        <v>42</v>
      </c>
    </row>
    <row r="158" spans="1:15" ht="25.5" hidden="1" x14ac:dyDescent="0.25">
      <c r="A158" s="36" t="s">
        <v>2964</v>
      </c>
      <c r="B158" s="36" t="s">
        <v>2969</v>
      </c>
      <c r="C158" s="36" t="str">
        <f t="shared" si="2"/>
        <v>10083585I00000015715</v>
      </c>
      <c r="D158" s="36">
        <v>10083585</v>
      </c>
      <c r="E158" s="37" t="s">
        <v>3114</v>
      </c>
      <c r="F158" s="36" t="s">
        <v>2941</v>
      </c>
      <c r="G158" s="36" t="s">
        <v>5</v>
      </c>
      <c r="H158" s="38">
        <v>22419.49</v>
      </c>
      <c r="I158" s="39">
        <v>15</v>
      </c>
      <c r="J158" s="38">
        <v>336292.37</v>
      </c>
      <c r="K158" s="36" t="s">
        <v>2982</v>
      </c>
      <c r="L158" s="36" t="s">
        <v>1578</v>
      </c>
      <c r="M158" s="41" t="s">
        <v>193</v>
      </c>
      <c r="N158" s="40" t="s">
        <v>3010</v>
      </c>
      <c r="O158" s="42">
        <f>VLOOKUP(C158,'1878 из 1912'!$B$5:$G$1649,6,0)</f>
        <v>15</v>
      </c>
    </row>
    <row r="159" spans="1:15" ht="25.5" hidden="1" x14ac:dyDescent="0.25">
      <c r="A159" s="36" t="s">
        <v>2964</v>
      </c>
      <c r="B159" s="36" t="s">
        <v>2969</v>
      </c>
      <c r="C159" s="36" t="str">
        <f t="shared" si="2"/>
        <v>10083585I00000015855</v>
      </c>
      <c r="D159" s="36">
        <v>10083585</v>
      </c>
      <c r="E159" s="37" t="s">
        <v>3114</v>
      </c>
      <c r="F159" s="36" t="s">
        <v>2941</v>
      </c>
      <c r="G159" s="36" t="s">
        <v>5</v>
      </c>
      <c r="H159" s="38">
        <v>15705.82</v>
      </c>
      <c r="I159" s="39">
        <v>55</v>
      </c>
      <c r="J159" s="38">
        <v>863819.84</v>
      </c>
      <c r="K159" s="36" t="s">
        <v>2982</v>
      </c>
      <c r="L159" s="36" t="s">
        <v>1579</v>
      </c>
      <c r="M159" s="41" t="s">
        <v>193</v>
      </c>
      <c r="N159" s="40" t="s">
        <v>3010</v>
      </c>
      <c r="O159" s="42">
        <f>VLOOKUP(C159,'1878 из 1912'!$B$5:$G$1649,6,0)</f>
        <v>55</v>
      </c>
    </row>
    <row r="160" spans="1:15" ht="38.25" hidden="1" x14ac:dyDescent="0.25">
      <c r="A160" s="36" t="s">
        <v>2964</v>
      </c>
      <c r="B160" s="36" t="s">
        <v>2969</v>
      </c>
      <c r="C160" s="36" t="str">
        <f t="shared" si="2"/>
        <v>60048895I00000015952</v>
      </c>
      <c r="D160" s="36">
        <v>60048895</v>
      </c>
      <c r="E160" s="37" t="s">
        <v>3115</v>
      </c>
      <c r="F160" s="36" t="s">
        <v>2941</v>
      </c>
      <c r="G160" s="36" t="s">
        <v>5</v>
      </c>
      <c r="H160" s="38">
        <v>75.62</v>
      </c>
      <c r="I160" s="39">
        <v>52</v>
      </c>
      <c r="J160" s="38">
        <v>3932.25</v>
      </c>
      <c r="K160" s="36" t="s">
        <v>2982</v>
      </c>
      <c r="L160" s="36" t="s">
        <v>1580</v>
      </c>
      <c r="M160" s="41" t="s">
        <v>194</v>
      </c>
      <c r="N160" s="40" t="s">
        <v>3010</v>
      </c>
      <c r="O160" s="42">
        <f>VLOOKUP(C160,'1878 из 1912'!$B$5:$G$1649,6,0)</f>
        <v>52</v>
      </c>
    </row>
    <row r="161" spans="1:15" ht="51" hidden="1" x14ac:dyDescent="0.25">
      <c r="A161" s="36" t="s">
        <v>2964</v>
      </c>
      <c r="B161" s="36" t="s">
        <v>2969</v>
      </c>
      <c r="C161" s="36" t="str">
        <f t="shared" si="2"/>
        <v>10083605I000000160100</v>
      </c>
      <c r="D161" s="36">
        <v>10083605</v>
      </c>
      <c r="E161" s="37" t="s">
        <v>3116</v>
      </c>
      <c r="F161" s="36" t="s">
        <v>2941</v>
      </c>
      <c r="G161" s="36" t="s">
        <v>5</v>
      </c>
      <c r="H161" s="38">
        <v>19.21</v>
      </c>
      <c r="I161" s="39">
        <v>100</v>
      </c>
      <c r="J161" s="38">
        <v>1921.03</v>
      </c>
      <c r="K161" s="36" t="s">
        <v>2982</v>
      </c>
      <c r="L161" s="36" t="s">
        <v>1581</v>
      </c>
      <c r="M161" s="41" t="s">
        <v>13</v>
      </c>
      <c r="N161" s="40" t="s">
        <v>3010</v>
      </c>
      <c r="O161" s="42">
        <f>VLOOKUP(C161,'1878 из 1912'!$B$5:$G$1649,6,0)</f>
        <v>100</v>
      </c>
    </row>
    <row r="162" spans="1:15" ht="51" hidden="1" x14ac:dyDescent="0.25">
      <c r="A162" s="36" t="s">
        <v>2964</v>
      </c>
      <c r="B162" s="36" t="s">
        <v>2969</v>
      </c>
      <c r="C162" s="36" t="str">
        <f t="shared" si="2"/>
        <v>10083605I00000016160</v>
      </c>
      <c r="D162" s="36">
        <v>10083605</v>
      </c>
      <c r="E162" s="37" t="s">
        <v>3116</v>
      </c>
      <c r="F162" s="36" t="s">
        <v>2941</v>
      </c>
      <c r="G162" s="36" t="s">
        <v>5</v>
      </c>
      <c r="H162" s="38">
        <v>35.76</v>
      </c>
      <c r="I162" s="39">
        <v>60</v>
      </c>
      <c r="J162" s="38">
        <v>2145.44</v>
      </c>
      <c r="K162" s="36" t="s">
        <v>2982</v>
      </c>
      <c r="L162" s="36" t="s">
        <v>1582</v>
      </c>
      <c r="M162" s="41" t="s">
        <v>13</v>
      </c>
      <c r="N162" s="40" t="s">
        <v>3092</v>
      </c>
      <c r="O162" s="42">
        <f>VLOOKUP(C162,'1878 из 1912'!$B$5:$G$1649,6,0)</f>
        <v>60</v>
      </c>
    </row>
    <row r="163" spans="1:15" ht="51" hidden="1" x14ac:dyDescent="0.25">
      <c r="A163" s="36" t="s">
        <v>2964</v>
      </c>
      <c r="B163" s="36" t="s">
        <v>2969</v>
      </c>
      <c r="C163" s="36" t="str">
        <f t="shared" si="2"/>
        <v>10083605I000000162240</v>
      </c>
      <c r="D163" s="36">
        <v>10083605</v>
      </c>
      <c r="E163" s="37" t="s">
        <v>3116</v>
      </c>
      <c r="F163" s="36" t="s">
        <v>2941</v>
      </c>
      <c r="G163" s="36" t="s">
        <v>5</v>
      </c>
      <c r="H163" s="38">
        <v>16.670000000000002</v>
      </c>
      <c r="I163" s="39">
        <v>240</v>
      </c>
      <c r="J163" s="38">
        <v>4000.8</v>
      </c>
      <c r="K163" s="36" t="s">
        <v>2982</v>
      </c>
      <c r="L163" s="36" t="s">
        <v>1583</v>
      </c>
      <c r="M163" s="41" t="s">
        <v>13</v>
      </c>
      <c r="N163" s="40" t="s">
        <v>3117</v>
      </c>
      <c r="O163" s="42">
        <f>VLOOKUP(C163,'1878 из 1912'!$B$5:$G$1649,6,0)</f>
        <v>240</v>
      </c>
    </row>
    <row r="164" spans="1:15" ht="51" hidden="1" x14ac:dyDescent="0.25">
      <c r="A164" s="36" t="s">
        <v>2964</v>
      </c>
      <c r="B164" s="36" t="s">
        <v>2969</v>
      </c>
      <c r="C164" s="36" t="str">
        <f t="shared" si="2"/>
        <v>10083605I000000163290</v>
      </c>
      <c r="D164" s="36">
        <v>10083605</v>
      </c>
      <c r="E164" s="37" t="s">
        <v>3116</v>
      </c>
      <c r="F164" s="36" t="s">
        <v>2941</v>
      </c>
      <c r="G164" s="36" t="s">
        <v>5</v>
      </c>
      <c r="H164" s="38">
        <v>16.670000000000002</v>
      </c>
      <c r="I164" s="39">
        <v>290</v>
      </c>
      <c r="J164" s="38">
        <v>4834.3</v>
      </c>
      <c r="K164" s="36" t="s">
        <v>2982</v>
      </c>
      <c r="L164" s="36" t="s">
        <v>1584</v>
      </c>
      <c r="M164" s="41" t="s">
        <v>13</v>
      </c>
      <c r="N164" s="40" t="s">
        <v>3118</v>
      </c>
      <c r="O164" s="42">
        <f>VLOOKUP(C164,'1878 из 1912'!$B$5:$G$1649,6,0)</f>
        <v>290</v>
      </c>
    </row>
    <row r="165" spans="1:15" ht="51" hidden="1" x14ac:dyDescent="0.25">
      <c r="A165" s="36" t="s">
        <v>2964</v>
      </c>
      <c r="B165" s="36" t="s">
        <v>2969</v>
      </c>
      <c r="C165" s="36" t="str">
        <f t="shared" si="2"/>
        <v>10083605I000000164540</v>
      </c>
      <c r="D165" s="36">
        <v>10083605</v>
      </c>
      <c r="E165" s="37" t="s">
        <v>3116</v>
      </c>
      <c r="F165" s="36" t="s">
        <v>2941</v>
      </c>
      <c r="G165" s="36" t="s">
        <v>5</v>
      </c>
      <c r="H165" s="38">
        <v>21.37</v>
      </c>
      <c r="I165" s="39">
        <v>540</v>
      </c>
      <c r="J165" s="38">
        <v>11541.8</v>
      </c>
      <c r="K165" s="36" t="s">
        <v>2982</v>
      </c>
      <c r="L165" s="36" t="s">
        <v>1585</v>
      </c>
      <c r="M165" s="41" t="s">
        <v>13</v>
      </c>
      <c r="N165" s="40" t="s">
        <v>3109</v>
      </c>
      <c r="O165" s="42">
        <f>VLOOKUP(C165,'1878 из 1912'!$B$5:$G$1649,6,0)</f>
        <v>540</v>
      </c>
    </row>
    <row r="166" spans="1:15" ht="51" hidden="1" x14ac:dyDescent="0.25">
      <c r="A166" s="36" t="s">
        <v>2964</v>
      </c>
      <c r="B166" s="36" t="s">
        <v>2969</v>
      </c>
      <c r="C166" s="36" t="str">
        <f t="shared" si="2"/>
        <v>10083611I000000165300</v>
      </c>
      <c r="D166" s="36">
        <v>10083611</v>
      </c>
      <c r="E166" s="37" t="s">
        <v>3119</v>
      </c>
      <c r="F166" s="36" t="s">
        <v>2941</v>
      </c>
      <c r="G166" s="36" t="s">
        <v>5</v>
      </c>
      <c r="H166" s="38">
        <v>11.03</v>
      </c>
      <c r="I166" s="39">
        <v>300</v>
      </c>
      <c r="J166" s="38">
        <v>3308.39</v>
      </c>
      <c r="K166" s="36" t="s">
        <v>2982</v>
      </c>
      <c r="L166" s="36" t="s">
        <v>1586</v>
      </c>
      <c r="M166" s="41" t="s">
        <v>195</v>
      </c>
      <c r="N166" s="40" t="s">
        <v>3010</v>
      </c>
      <c r="O166" s="42">
        <f>VLOOKUP(C166,'1878 из 1912'!$B$5:$G$1649,6,0)</f>
        <v>300</v>
      </c>
    </row>
    <row r="167" spans="1:15" ht="51" hidden="1" x14ac:dyDescent="0.25">
      <c r="A167" s="36" t="s">
        <v>2964</v>
      </c>
      <c r="B167" s="36" t="s">
        <v>2969</v>
      </c>
      <c r="C167" s="36" t="str">
        <f t="shared" si="2"/>
        <v>10083613I000000166200</v>
      </c>
      <c r="D167" s="36">
        <v>10083613</v>
      </c>
      <c r="E167" s="37" t="s">
        <v>3120</v>
      </c>
      <c r="F167" s="36" t="s">
        <v>2941</v>
      </c>
      <c r="G167" s="36" t="s">
        <v>5</v>
      </c>
      <c r="H167" s="38">
        <v>11.03</v>
      </c>
      <c r="I167" s="39">
        <v>200</v>
      </c>
      <c r="J167" s="38">
        <v>2205.59</v>
      </c>
      <c r="K167" s="36" t="s">
        <v>2982</v>
      </c>
      <c r="L167" s="36" t="s">
        <v>1587</v>
      </c>
      <c r="M167" s="41" t="s">
        <v>196</v>
      </c>
      <c r="N167" s="40" t="s">
        <v>3010</v>
      </c>
      <c r="O167" s="42">
        <f>VLOOKUP(C167,'1878 из 1912'!$B$5:$G$1649,6,0)</f>
        <v>200</v>
      </c>
    </row>
    <row r="168" spans="1:15" ht="51" hidden="1" x14ac:dyDescent="0.25">
      <c r="A168" s="36" t="s">
        <v>2964</v>
      </c>
      <c r="B168" s="36" t="s">
        <v>2969</v>
      </c>
      <c r="C168" s="36" t="str">
        <f t="shared" si="2"/>
        <v>10083615I0000001671050</v>
      </c>
      <c r="D168" s="36">
        <v>10083615</v>
      </c>
      <c r="E168" s="37" t="s">
        <v>3121</v>
      </c>
      <c r="F168" s="36" t="s">
        <v>2941</v>
      </c>
      <c r="G168" s="36" t="s">
        <v>5</v>
      </c>
      <c r="H168" s="38">
        <v>7.09</v>
      </c>
      <c r="I168" s="39">
        <v>1050</v>
      </c>
      <c r="J168" s="38">
        <v>7443.89</v>
      </c>
      <c r="K168" s="36" t="s">
        <v>2982</v>
      </c>
      <c r="L168" s="36" t="s">
        <v>1588</v>
      </c>
      <c r="M168" s="41" t="s">
        <v>197</v>
      </c>
      <c r="N168" s="40" t="s">
        <v>3010</v>
      </c>
      <c r="O168" s="42">
        <f>VLOOKUP(C168,'1878 из 1912'!$B$5:$G$1649,6,0)</f>
        <v>1050</v>
      </c>
    </row>
    <row r="169" spans="1:15" ht="51" hidden="1" x14ac:dyDescent="0.25">
      <c r="A169" s="36" t="s">
        <v>2964</v>
      </c>
      <c r="B169" s="36" t="s">
        <v>2969</v>
      </c>
      <c r="C169" s="36" t="str">
        <f t="shared" si="2"/>
        <v>10083615I0000001681350</v>
      </c>
      <c r="D169" s="36">
        <v>10083615</v>
      </c>
      <c r="E169" s="37" t="s">
        <v>3121</v>
      </c>
      <c r="F169" s="36" t="s">
        <v>2941</v>
      </c>
      <c r="G169" s="36" t="s">
        <v>5</v>
      </c>
      <c r="H169" s="38">
        <v>9.4600000000000009</v>
      </c>
      <c r="I169" s="39">
        <v>1350</v>
      </c>
      <c r="J169" s="38">
        <v>12766.5</v>
      </c>
      <c r="K169" s="36" t="s">
        <v>2982</v>
      </c>
      <c r="L169" s="36" t="s">
        <v>1589</v>
      </c>
      <c r="M169" s="41" t="s">
        <v>197</v>
      </c>
      <c r="N169" s="40" t="s">
        <v>3010</v>
      </c>
      <c r="O169" s="42">
        <f>VLOOKUP(C169,'1878 из 1912'!$B$5:$G$1649,6,0)</f>
        <v>1350</v>
      </c>
    </row>
    <row r="170" spans="1:15" ht="25.5" hidden="1" x14ac:dyDescent="0.25">
      <c r="A170" s="36" t="s">
        <v>2964</v>
      </c>
      <c r="B170" s="36" t="s">
        <v>2969</v>
      </c>
      <c r="C170" s="36" t="str">
        <f t="shared" si="2"/>
        <v>10083617I00000016950</v>
      </c>
      <c r="D170" s="36">
        <v>10083617</v>
      </c>
      <c r="E170" s="37" t="s">
        <v>3122</v>
      </c>
      <c r="F170" s="36" t="s">
        <v>2941</v>
      </c>
      <c r="G170" s="36" t="s">
        <v>5</v>
      </c>
      <c r="H170" s="38">
        <v>33</v>
      </c>
      <c r="I170" s="39">
        <v>50</v>
      </c>
      <c r="J170" s="38">
        <v>1650</v>
      </c>
      <c r="K170" s="36" t="s">
        <v>2982</v>
      </c>
      <c r="L170" s="36" t="s">
        <v>1590</v>
      </c>
      <c r="M170" s="41" t="s">
        <v>198</v>
      </c>
      <c r="N170" s="40" t="s">
        <v>3010</v>
      </c>
      <c r="O170" s="42">
        <f>VLOOKUP(C170,'1878 из 1912'!$B$5:$G$1649,6,0)</f>
        <v>50</v>
      </c>
    </row>
    <row r="171" spans="1:15" ht="25.5" hidden="1" x14ac:dyDescent="0.25">
      <c r="A171" s="36" t="s">
        <v>2964</v>
      </c>
      <c r="B171" s="36" t="s">
        <v>2969</v>
      </c>
      <c r="C171" s="36" t="str">
        <f t="shared" si="2"/>
        <v>10083618I00000017070</v>
      </c>
      <c r="D171" s="36">
        <v>10083618</v>
      </c>
      <c r="E171" s="37" t="s">
        <v>3123</v>
      </c>
      <c r="F171" s="36" t="s">
        <v>2941</v>
      </c>
      <c r="G171" s="36" t="s">
        <v>5</v>
      </c>
      <c r="H171" s="38">
        <v>30.51</v>
      </c>
      <c r="I171" s="39">
        <v>70</v>
      </c>
      <c r="J171" s="38">
        <v>2136.0300000000002</v>
      </c>
      <c r="K171" s="36" t="s">
        <v>2982</v>
      </c>
      <c r="L171" s="36" t="s">
        <v>1591</v>
      </c>
      <c r="M171" s="41" t="s">
        <v>199</v>
      </c>
      <c r="N171" s="40" t="s">
        <v>3010</v>
      </c>
      <c r="O171" s="42">
        <f>VLOOKUP(C171,'1878 из 1912'!$B$5:$G$1649,6,0)</f>
        <v>70</v>
      </c>
    </row>
    <row r="172" spans="1:15" ht="25.5" hidden="1" x14ac:dyDescent="0.25">
      <c r="A172" s="36" t="s">
        <v>2964</v>
      </c>
      <c r="B172" s="36" t="s">
        <v>3014</v>
      </c>
      <c r="C172" s="36" t="str">
        <f t="shared" si="2"/>
        <v>10082138I0000001715</v>
      </c>
      <c r="D172" s="36">
        <v>10082138</v>
      </c>
      <c r="E172" s="37" t="s">
        <v>3124</v>
      </c>
      <c r="F172" s="36" t="s">
        <v>2941</v>
      </c>
      <c r="G172" s="36" t="s">
        <v>5</v>
      </c>
      <c r="H172" s="38">
        <v>104.91</v>
      </c>
      <c r="I172" s="39">
        <v>5</v>
      </c>
      <c r="J172" s="38">
        <v>524.53</v>
      </c>
      <c r="K172" s="36" t="s">
        <v>2982</v>
      </c>
      <c r="L172" s="36" t="s">
        <v>1592</v>
      </c>
      <c r="M172" s="41" t="s">
        <v>200</v>
      </c>
      <c r="N172" s="40" t="s">
        <v>3010</v>
      </c>
      <c r="O172" s="42">
        <f>VLOOKUP(C172,'1878 из 1912'!$B$5:$G$1649,6,0)</f>
        <v>5</v>
      </c>
    </row>
    <row r="173" spans="1:15" ht="38.25" hidden="1" x14ac:dyDescent="0.25">
      <c r="A173" s="36" t="s">
        <v>2964</v>
      </c>
      <c r="B173" s="36" t="s">
        <v>2969</v>
      </c>
      <c r="C173" s="36" t="str">
        <f t="shared" si="2"/>
        <v>10089617I00000017224</v>
      </c>
      <c r="D173" s="36">
        <v>10089617</v>
      </c>
      <c r="E173" s="37" t="s">
        <v>3125</v>
      </c>
      <c r="F173" s="36" t="s">
        <v>2941</v>
      </c>
      <c r="G173" s="36" t="s">
        <v>5</v>
      </c>
      <c r="H173" s="38">
        <v>56.62</v>
      </c>
      <c r="I173" s="39">
        <v>24</v>
      </c>
      <c r="J173" s="38">
        <v>1358.97</v>
      </c>
      <c r="K173" s="36" t="s">
        <v>2982</v>
      </c>
      <c r="L173" s="36" t="s">
        <v>1593</v>
      </c>
      <c r="M173" s="41" t="s">
        <v>201</v>
      </c>
      <c r="N173" s="40" t="s">
        <v>3109</v>
      </c>
      <c r="O173" s="42">
        <f>VLOOKUP(C173,'1878 из 1912'!$B$5:$G$1649,6,0)</f>
        <v>24</v>
      </c>
    </row>
    <row r="174" spans="1:15" ht="38.25" hidden="1" x14ac:dyDescent="0.25">
      <c r="A174" s="36" t="s">
        <v>2964</v>
      </c>
      <c r="B174" s="36" t="s">
        <v>2969</v>
      </c>
      <c r="C174" s="36" t="str">
        <f t="shared" si="2"/>
        <v>10089617I00000017330</v>
      </c>
      <c r="D174" s="36">
        <v>10089617</v>
      </c>
      <c r="E174" s="37" t="s">
        <v>3125</v>
      </c>
      <c r="F174" s="36" t="s">
        <v>2941</v>
      </c>
      <c r="G174" s="36" t="s">
        <v>5</v>
      </c>
      <c r="H174" s="38">
        <v>48.26</v>
      </c>
      <c r="I174" s="39">
        <v>30</v>
      </c>
      <c r="J174" s="38">
        <v>1447.72</v>
      </c>
      <c r="K174" s="36" t="s">
        <v>2982</v>
      </c>
      <c r="L174" s="36" t="s">
        <v>1594</v>
      </c>
      <c r="M174" s="41" t="s">
        <v>201</v>
      </c>
      <c r="N174" s="40" t="s">
        <v>3010</v>
      </c>
      <c r="O174" s="42">
        <f>VLOOKUP(C174,'1878 из 1912'!$B$5:$G$1649,6,0)</f>
        <v>30</v>
      </c>
    </row>
    <row r="175" spans="1:15" ht="38.25" hidden="1" x14ac:dyDescent="0.25">
      <c r="A175" s="36" t="s">
        <v>2964</v>
      </c>
      <c r="B175" s="36" t="s">
        <v>2969</v>
      </c>
      <c r="C175" s="36" t="str">
        <f t="shared" si="2"/>
        <v>10089617I000000174263</v>
      </c>
      <c r="D175" s="36">
        <v>10089617</v>
      </c>
      <c r="E175" s="37" t="s">
        <v>3125</v>
      </c>
      <c r="F175" s="36" t="s">
        <v>2941</v>
      </c>
      <c r="G175" s="36" t="s">
        <v>5</v>
      </c>
      <c r="H175" s="38">
        <v>46.98</v>
      </c>
      <c r="I175" s="39">
        <v>263</v>
      </c>
      <c r="J175" s="38">
        <v>12354.49</v>
      </c>
      <c r="K175" s="36" t="s">
        <v>2982</v>
      </c>
      <c r="L175" s="36" t="s">
        <v>1595</v>
      </c>
      <c r="M175" s="41" t="s">
        <v>201</v>
      </c>
      <c r="N175" s="40" t="s">
        <v>3010</v>
      </c>
      <c r="O175" s="42">
        <f>VLOOKUP(C175,'1878 из 1912'!$B$5:$G$1649,6,0)</f>
        <v>263</v>
      </c>
    </row>
    <row r="176" spans="1:15" ht="38.25" hidden="1" x14ac:dyDescent="0.25">
      <c r="A176" s="36" t="s">
        <v>2964</v>
      </c>
      <c r="B176" s="36" t="s">
        <v>2969</v>
      </c>
      <c r="C176" s="36" t="str">
        <f t="shared" si="2"/>
        <v>10089617I000000175275</v>
      </c>
      <c r="D176" s="36">
        <v>10089617</v>
      </c>
      <c r="E176" s="37" t="s">
        <v>3125</v>
      </c>
      <c r="F176" s="36" t="s">
        <v>2941</v>
      </c>
      <c r="G176" s="36" t="s">
        <v>5</v>
      </c>
      <c r="H176" s="38">
        <v>56.83</v>
      </c>
      <c r="I176" s="39">
        <v>275</v>
      </c>
      <c r="J176" s="38">
        <v>15627.68</v>
      </c>
      <c r="K176" s="36" t="s">
        <v>2982</v>
      </c>
      <c r="L176" s="36" t="s">
        <v>1596</v>
      </c>
      <c r="M176" s="41" t="s">
        <v>201</v>
      </c>
      <c r="N176" s="40" t="s">
        <v>3109</v>
      </c>
      <c r="O176" s="42">
        <f>VLOOKUP(C176,'1878 из 1912'!$B$5:$G$1649,6,0)</f>
        <v>275</v>
      </c>
    </row>
    <row r="177" spans="1:15" ht="63.75" hidden="1" x14ac:dyDescent="0.25">
      <c r="A177" s="36" t="s">
        <v>2964</v>
      </c>
      <c r="B177" s="36" t="s">
        <v>2969</v>
      </c>
      <c r="C177" s="36" t="str">
        <f t="shared" si="2"/>
        <v>10083636I00000017610</v>
      </c>
      <c r="D177" s="36">
        <v>10083636</v>
      </c>
      <c r="E177" s="37" t="s">
        <v>3126</v>
      </c>
      <c r="F177" s="36" t="s">
        <v>2941</v>
      </c>
      <c r="G177" s="36" t="s">
        <v>5</v>
      </c>
      <c r="H177" s="38">
        <v>172.35</v>
      </c>
      <c r="I177" s="39">
        <v>10</v>
      </c>
      <c r="J177" s="38">
        <v>1723.54</v>
      </c>
      <c r="K177" s="36" t="s">
        <v>2982</v>
      </c>
      <c r="L177" s="36" t="s">
        <v>1597</v>
      </c>
      <c r="M177" s="41" t="s">
        <v>202</v>
      </c>
      <c r="N177" s="40" t="s">
        <v>3092</v>
      </c>
      <c r="O177" s="42">
        <f>VLOOKUP(C177,'1878 из 1912'!$B$5:$G$1649,6,0)</f>
        <v>10</v>
      </c>
    </row>
    <row r="178" spans="1:15" ht="63.75" hidden="1" x14ac:dyDescent="0.25">
      <c r="A178" s="36" t="s">
        <v>2964</v>
      </c>
      <c r="B178" s="36" t="s">
        <v>2969</v>
      </c>
      <c r="C178" s="36" t="str">
        <f t="shared" si="2"/>
        <v>10083636I000000177286</v>
      </c>
      <c r="D178" s="36">
        <v>10083636</v>
      </c>
      <c r="E178" s="37" t="s">
        <v>3126</v>
      </c>
      <c r="F178" s="36" t="s">
        <v>2941</v>
      </c>
      <c r="G178" s="36" t="s">
        <v>5</v>
      </c>
      <c r="H178" s="38">
        <v>143.06</v>
      </c>
      <c r="I178" s="39">
        <v>286</v>
      </c>
      <c r="J178" s="38">
        <v>40915.56</v>
      </c>
      <c r="K178" s="36" t="s">
        <v>2982</v>
      </c>
      <c r="L178" s="36" t="s">
        <v>1598</v>
      </c>
      <c r="M178" s="41" t="s">
        <v>202</v>
      </c>
      <c r="N178" s="40" t="s">
        <v>3010</v>
      </c>
      <c r="O178" s="42">
        <f>VLOOKUP(C178,'1878 из 1912'!$B$5:$G$1649,6,0)</f>
        <v>286</v>
      </c>
    </row>
    <row r="179" spans="1:15" ht="51" hidden="1" x14ac:dyDescent="0.25">
      <c r="A179" s="36" t="s">
        <v>2964</v>
      </c>
      <c r="B179" s="36" t="s">
        <v>2969</v>
      </c>
      <c r="C179" s="36" t="str">
        <f t="shared" si="2"/>
        <v>10083641I0000001781</v>
      </c>
      <c r="D179" s="36">
        <v>10083641</v>
      </c>
      <c r="E179" s="37" t="s">
        <v>3127</v>
      </c>
      <c r="F179" s="36" t="s">
        <v>2941</v>
      </c>
      <c r="G179" s="36" t="s">
        <v>5</v>
      </c>
      <c r="H179" s="38">
        <v>377.11</v>
      </c>
      <c r="I179" s="39">
        <v>1</v>
      </c>
      <c r="J179" s="38">
        <v>377.11</v>
      </c>
      <c r="K179" s="36" t="s">
        <v>2982</v>
      </c>
      <c r="L179" s="36" t="s">
        <v>1599</v>
      </c>
      <c r="M179" s="41" t="s">
        <v>14</v>
      </c>
      <c r="N179" s="40" t="s">
        <v>3109</v>
      </c>
      <c r="O179" s="42">
        <f>VLOOKUP(C179,'1878 из 1912'!$B$5:$G$1649,6,0)</f>
        <v>1</v>
      </c>
    </row>
    <row r="180" spans="1:15" ht="51" hidden="1" x14ac:dyDescent="0.25">
      <c r="A180" s="36" t="s">
        <v>2964</v>
      </c>
      <c r="B180" s="36" t="s">
        <v>2969</v>
      </c>
      <c r="C180" s="36" t="str">
        <f t="shared" si="2"/>
        <v>10083641I0000001792</v>
      </c>
      <c r="D180" s="36">
        <v>10083641</v>
      </c>
      <c r="E180" s="37" t="s">
        <v>3127</v>
      </c>
      <c r="F180" s="36" t="s">
        <v>2941</v>
      </c>
      <c r="G180" s="36" t="s">
        <v>5</v>
      </c>
      <c r="H180" s="38">
        <v>393.69</v>
      </c>
      <c r="I180" s="39">
        <v>2</v>
      </c>
      <c r="J180" s="38">
        <v>787.38</v>
      </c>
      <c r="K180" s="36" t="s">
        <v>2982</v>
      </c>
      <c r="L180" s="36" t="s">
        <v>1600</v>
      </c>
      <c r="M180" s="41" t="s">
        <v>14</v>
      </c>
      <c r="N180" s="40" t="s">
        <v>3092</v>
      </c>
      <c r="O180" s="42">
        <f>VLOOKUP(C180,'1878 из 1912'!$B$5:$G$1649,6,0)</f>
        <v>2</v>
      </c>
    </row>
    <row r="181" spans="1:15" ht="51" hidden="1" x14ac:dyDescent="0.25">
      <c r="A181" s="36" t="s">
        <v>2964</v>
      </c>
      <c r="B181" s="36" t="s">
        <v>2969</v>
      </c>
      <c r="C181" s="36" t="str">
        <f t="shared" si="2"/>
        <v>10083702I000000180145</v>
      </c>
      <c r="D181" s="36">
        <v>10083702</v>
      </c>
      <c r="E181" s="37" t="s">
        <v>3128</v>
      </c>
      <c r="F181" s="36" t="s">
        <v>2941</v>
      </c>
      <c r="G181" s="36" t="s">
        <v>5</v>
      </c>
      <c r="H181" s="38">
        <v>148.62</v>
      </c>
      <c r="I181" s="39">
        <v>145</v>
      </c>
      <c r="J181" s="38">
        <v>21549.26</v>
      </c>
      <c r="K181" s="36" t="s">
        <v>2982</v>
      </c>
      <c r="L181" s="36" t="s">
        <v>1601</v>
      </c>
      <c r="M181" s="41" t="s">
        <v>203</v>
      </c>
      <c r="N181" s="40" t="s">
        <v>3010</v>
      </c>
      <c r="O181" s="42">
        <f>VLOOKUP(C181,'1878 из 1912'!$B$5:$G$1649,6,0)</f>
        <v>145</v>
      </c>
    </row>
    <row r="182" spans="1:15" ht="51" hidden="1" x14ac:dyDescent="0.25">
      <c r="A182" s="36" t="s">
        <v>2964</v>
      </c>
      <c r="B182" s="36" t="s">
        <v>2969</v>
      </c>
      <c r="C182" s="36" t="str">
        <f t="shared" si="2"/>
        <v>10091050I0000001819</v>
      </c>
      <c r="D182" s="36">
        <v>10091050</v>
      </c>
      <c r="E182" s="37" t="s">
        <v>3129</v>
      </c>
      <c r="F182" s="36" t="s">
        <v>2941</v>
      </c>
      <c r="G182" s="36" t="s">
        <v>5</v>
      </c>
      <c r="H182" s="38">
        <v>1031.47</v>
      </c>
      <c r="I182" s="39">
        <v>9</v>
      </c>
      <c r="J182" s="38">
        <v>9283.27</v>
      </c>
      <c r="K182" s="36" t="s">
        <v>2982</v>
      </c>
      <c r="L182" s="36" t="s">
        <v>1602</v>
      </c>
      <c r="M182" s="41" t="s">
        <v>204</v>
      </c>
      <c r="N182" s="40" t="s">
        <v>3010</v>
      </c>
      <c r="O182" s="42">
        <f>VLOOKUP(C182,'1878 из 1912'!$B$5:$G$1649,6,0)</f>
        <v>9</v>
      </c>
    </row>
    <row r="183" spans="1:15" ht="25.5" hidden="1" x14ac:dyDescent="0.25">
      <c r="A183" s="36" t="s">
        <v>2964</v>
      </c>
      <c r="B183" s="36" t="s">
        <v>2969</v>
      </c>
      <c r="C183" s="36" t="str">
        <f t="shared" si="2"/>
        <v>10083750I0000001823</v>
      </c>
      <c r="D183" s="36">
        <v>10083750</v>
      </c>
      <c r="E183" s="37" t="s">
        <v>3130</v>
      </c>
      <c r="F183" s="36" t="s">
        <v>2941</v>
      </c>
      <c r="G183" s="36" t="s">
        <v>5</v>
      </c>
      <c r="H183" s="38">
        <v>5291.61</v>
      </c>
      <c r="I183" s="39">
        <v>3</v>
      </c>
      <c r="J183" s="38">
        <v>15874.82</v>
      </c>
      <c r="K183" s="36" t="s">
        <v>2982</v>
      </c>
      <c r="L183" s="36" t="s">
        <v>1603</v>
      </c>
      <c r="M183" s="41" t="s">
        <v>205</v>
      </c>
      <c r="N183" s="40" t="s">
        <v>3010</v>
      </c>
      <c r="O183" s="42">
        <f>VLOOKUP(C183,'1878 из 1912'!$B$5:$G$1649,6,0)</f>
        <v>3</v>
      </c>
    </row>
    <row r="184" spans="1:15" ht="76.5" hidden="1" x14ac:dyDescent="0.25">
      <c r="A184" s="36" t="s">
        <v>2964</v>
      </c>
      <c r="B184" s="36" t="s">
        <v>2969</v>
      </c>
      <c r="C184" s="36" t="str">
        <f t="shared" si="2"/>
        <v>10082402I0000001831</v>
      </c>
      <c r="D184" s="36">
        <v>10082402</v>
      </c>
      <c r="E184" s="37" t="s">
        <v>3131</v>
      </c>
      <c r="F184" s="36" t="s">
        <v>2941</v>
      </c>
      <c r="G184" s="36" t="s">
        <v>5</v>
      </c>
      <c r="H184" s="38">
        <v>3836.27</v>
      </c>
      <c r="I184" s="39">
        <v>1</v>
      </c>
      <c r="J184" s="38">
        <v>3836.27</v>
      </c>
      <c r="K184" s="36" t="s">
        <v>2982</v>
      </c>
      <c r="L184" s="36" t="s">
        <v>1604</v>
      </c>
      <c r="M184" s="41" t="s">
        <v>206</v>
      </c>
      <c r="N184" s="40" t="s">
        <v>3010</v>
      </c>
      <c r="O184" s="42">
        <f>VLOOKUP(C184,'1878 из 1912'!$B$5:$G$1649,6,0)</f>
        <v>1</v>
      </c>
    </row>
    <row r="185" spans="1:15" ht="76.5" hidden="1" x14ac:dyDescent="0.25">
      <c r="A185" s="36" t="s">
        <v>2964</v>
      </c>
      <c r="B185" s="36" t="s">
        <v>2969</v>
      </c>
      <c r="C185" s="36" t="str">
        <f t="shared" si="2"/>
        <v>10082947I0000001863466</v>
      </c>
      <c r="D185" s="36">
        <v>10082947</v>
      </c>
      <c r="E185" s="37" t="s">
        <v>3132</v>
      </c>
      <c r="F185" s="36" t="s">
        <v>2941</v>
      </c>
      <c r="G185" s="36" t="s">
        <v>12</v>
      </c>
      <c r="H185" s="38">
        <v>73.05</v>
      </c>
      <c r="I185" s="39">
        <v>3466</v>
      </c>
      <c r="J185" s="38">
        <v>253180.14</v>
      </c>
      <c r="K185" s="36" t="s">
        <v>2982</v>
      </c>
      <c r="L185" s="36" t="s">
        <v>1605</v>
      </c>
      <c r="M185" s="41" t="s">
        <v>207</v>
      </c>
      <c r="N185" s="40" t="s">
        <v>3010</v>
      </c>
      <c r="O185" s="42">
        <f>VLOOKUP(C185,'1878 из 1912'!$B$5:$G$1649,6,0)</f>
        <v>3466</v>
      </c>
    </row>
    <row r="186" spans="1:15" ht="25.5" hidden="1" x14ac:dyDescent="0.25">
      <c r="A186" s="36" t="s">
        <v>2964</v>
      </c>
      <c r="B186" s="36" t="s">
        <v>2969</v>
      </c>
      <c r="C186" s="36" t="str">
        <f t="shared" si="2"/>
        <v>60048881I00000019024</v>
      </c>
      <c r="D186" s="36">
        <v>60048881</v>
      </c>
      <c r="E186" s="37" t="s">
        <v>3133</v>
      </c>
      <c r="F186" s="36" t="s">
        <v>2941</v>
      </c>
      <c r="G186" s="36" t="s">
        <v>5</v>
      </c>
      <c r="H186" s="38">
        <v>847.08</v>
      </c>
      <c r="I186" s="39">
        <v>24</v>
      </c>
      <c r="J186" s="38">
        <v>20329.96</v>
      </c>
      <c r="K186" s="36" t="s">
        <v>2982</v>
      </c>
      <c r="L186" s="36" t="s">
        <v>1606</v>
      </c>
      <c r="M186" s="41" t="s">
        <v>208</v>
      </c>
      <c r="N186" s="40" t="s">
        <v>3010</v>
      </c>
      <c r="O186" s="42">
        <f>VLOOKUP(C186,'1878 из 1912'!$B$5:$G$1649,6,0)</f>
        <v>24</v>
      </c>
    </row>
    <row r="187" spans="1:15" ht="25.5" hidden="1" x14ac:dyDescent="0.25">
      <c r="A187" s="36" t="s">
        <v>2964</v>
      </c>
      <c r="B187" s="36" t="s">
        <v>2969</v>
      </c>
      <c r="C187" s="36" t="str">
        <f t="shared" si="2"/>
        <v>60048881I00000019130</v>
      </c>
      <c r="D187" s="36">
        <v>60048881</v>
      </c>
      <c r="E187" s="37" t="s">
        <v>3133</v>
      </c>
      <c r="F187" s="36" t="s">
        <v>2941</v>
      </c>
      <c r="G187" s="36" t="s">
        <v>5</v>
      </c>
      <c r="H187" s="38">
        <v>422.22</v>
      </c>
      <c r="I187" s="39">
        <v>30</v>
      </c>
      <c r="J187" s="38">
        <v>12666.53</v>
      </c>
      <c r="K187" s="36" t="s">
        <v>2982</v>
      </c>
      <c r="L187" s="36" t="s">
        <v>1607</v>
      </c>
      <c r="M187" s="41" t="s">
        <v>208</v>
      </c>
      <c r="N187" s="40" t="s">
        <v>3010</v>
      </c>
      <c r="O187" s="42">
        <f>VLOOKUP(C187,'1878 из 1912'!$B$5:$G$1649,6,0)</f>
        <v>30</v>
      </c>
    </row>
    <row r="188" spans="1:15" ht="76.5" hidden="1" x14ac:dyDescent="0.25">
      <c r="A188" s="36" t="s">
        <v>2964</v>
      </c>
      <c r="B188" s="36" t="s">
        <v>2969</v>
      </c>
      <c r="C188" s="36" t="str">
        <f t="shared" si="2"/>
        <v>60048890I0000001966</v>
      </c>
      <c r="D188" s="36">
        <v>60048890</v>
      </c>
      <c r="E188" s="37" t="s">
        <v>3134</v>
      </c>
      <c r="F188" s="36" t="s">
        <v>2941</v>
      </c>
      <c r="G188" s="36" t="s">
        <v>5</v>
      </c>
      <c r="H188" s="38">
        <v>112591.21</v>
      </c>
      <c r="I188" s="39">
        <v>6</v>
      </c>
      <c r="J188" s="38">
        <v>675547.23</v>
      </c>
      <c r="K188" s="36" t="s">
        <v>2982</v>
      </c>
      <c r="L188" s="36" t="s">
        <v>1608</v>
      </c>
      <c r="M188" s="41" t="s">
        <v>209</v>
      </c>
      <c r="N188" s="40" t="s">
        <v>3010</v>
      </c>
      <c r="O188" s="42">
        <f>VLOOKUP(C188,'1878 из 1912'!$B$5:$G$1649,6,0)</f>
        <v>6</v>
      </c>
    </row>
    <row r="189" spans="1:15" ht="63.75" hidden="1" x14ac:dyDescent="0.25">
      <c r="A189" s="36" t="s">
        <v>2964</v>
      </c>
      <c r="B189" s="36" t="s">
        <v>2969</v>
      </c>
      <c r="C189" s="36" t="str">
        <f t="shared" si="2"/>
        <v>50061418I00000019832</v>
      </c>
      <c r="D189" s="36">
        <v>50061418</v>
      </c>
      <c r="E189" s="37" t="s">
        <v>3135</v>
      </c>
      <c r="F189" s="36" t="s">
        <v>2941</v>
      </c>
      <c r="G189" s="36" t="s">
        <v>5</v>
      </c>
      <c r="H189" s="38">
        <v>750.61</v>
      </c>
      <c r="I189" s="39">
        <v>32</v>
      </c>
      <c r="J189" s="38">
        <v>24019.42</v>
      </c>
      <c r="K189" s="36" t="s">
        <v>2982</v>
      </c>
      <c r="L189" s="36" t="s">
        <v>1609</v>
      </c>
      <c r="M189" s="41" t="s">
        <v>210</v>
      </c>
      <c r="N189" s="40" t="s">
        <v>3010</v>
      </c>
      <c r="O189" s="42">
        <f>VLOOKUP(C189,'1878 из 1912'!$B$5:$G$1649,6,0)</f>
        <v>32</v>
      </c>
    </row>
    <row r="190" spans="1:15" ht="63.75" hidden="1" x14ac:dyDescent="0.25">
      <c r="A190" s="36" t="s">
        <v>2964</v>
      </c>
      <c r="B190" s="36" t="s">
        <v>2969</v>
      </c>
      <c r="C190" s="36" t="str">
        <f t="shared" si="2"/>
        <v>50061418I000000199231</v>
      </c>
      <c r="D190" s="36">
        <v>50061418</v>
      </c>
      <c r="E190" s="37" t="s">
        <v>3135</v>
      </c>
      <c r="F190" s="36" t="s">
        <v>2941</v>
      </c>
      <c r="G190" s="36" t="s">
        <v>5</v>
      </c>
      <c r="H190" s="38">
        <v>813.2</v>
      </c>
      <c r="I190" s="39">
        <v>231</v>
      </c>
      <c r="J190" s="38">
        <v>187848.85</v>
      </c>
      <c r="K190" s="36" t="s">
        <v>2982</v>
      </c>
      <c r="L190" s="36" t="s">
        <v>1610</v>
      </c>
      <c r="M190" s="41" t="s">
        <v>210</v>
      </c>
      <c r="N190" s="40" t="s">
        <v>3010</v>
      </c>
      <c r="O190" s="42">
        <f>VLOOKUP(C190,'1878 из 1912'!$B$5:$G$1649,6,0)</f>
        <v>231</v>
      </c>
    </row>
    <row r="191" spans="1:15" ht="63.75" hidden="1" x14ac:dyDescent="0.25">
      <c r="A191" s="36" t="s">
        <v>2964</v>
      </c>
      <c r="B191" s="36" t="s">
        <v>2969</v>
      </c>
      <c r="C191" s="36" t="str">
        <f t="shared" si="2"/>
        <v>10083719I0000002005</v>
      </c>
      <c r="D191" s="36">
        <v>10083719</v>
      </c>
      <c r="E191" s="37" t="s">
        <v>3136</v>
      </c>
      <c r="F191" s="36" t="s">
        <v>2941</v>
      </c>
      <c r="G191" s="36" t="s">
        <v>5</v>
      </c>
      <c r="H191" s="38">
        <v>70.37</v>
      </c>
      <c r="I191" s="39">
        <v>5</v>
      </c>
      <c r="J191" s="38">
        <v>351.83</v>
      </c>
      <c r="K191" s="36" t="s">
        <v>2982</v>
      </c>
      <c r="L191" s="36" t="s">
        <v>1611</v>
      </c>
      <c r="M191" s="41" t="s">
        <v>211</v>
      </c>
      <c r="N191" s="40" t="s">
        <v>3010</v>
      </c>
      <c r="O191" s="42">
        <f>VLOOKUP(C191,'1878 из 1912'!$B$5:$G$1649,6,0)</f>
        <v>5</v>
      </c>
    </row>
    <row r="192" spans="1:15" ht="25.5" hidden="1" x14ac:dyDescent="0.25">
      <c r="A192" s="36" t="s">
        <v>2964</v>
      </c>
      <c r="B192" s="36" t="s">
        <v>2969</v>
      </c>
      <c r="C192" s="36" t="str">
        <f t="shared" si="2"/>
        <v>10083711I00000020110</v>
      </c>
      <c r="D192" s="36">
        <v>10083711</v>
      </c>
      <c r="E192" s="37" t="s">
        <v>3137</v>
      </c>
      <c r="F192" s="36" t="s">
        <v>2941</v>
      </c>
      <c r="G192" s="36" t="s">
        <v>5</v>
      </c>
      <c r="H192" s="38">
        <v>127.06</v>
      </c>
      <c r="I192" s="39">
        <v>10</v>
      </c>
      <c r="J192" s="38">
        <v>1270.6300000000001</v>
      </c>
      <c r="K192" s="36" t="s">
        <v>2982</v>
      </c>
      <c r="L192" s="36" t="s">
        <v>1612</v>
      </c>
      <c r="M192" s="41" t="s">
        <v>212</v>
      </c>
      <c r="N192" s="40" t="s">
        <v>3010</v>
      </c>
      <c r="O192" s="42">
        <f>VLOOKUP(C192,'1878 из 1912'!$B$5:$G$1649,6,0)</f>
        <v>10</v>
      </c>
    </row>
    <row r="193" spans="1:15" ht="25.5" hidden="1" x14ac:dyDescent="0.25">
      <c r="A193" s="36" t="s">
        <v>2964</v>
      </c>
      <c r="B193" s="36" t="s">
        <v>2969</v>
      </c>
      <c r="C193" s="36" t="str">
        <f t="shared" si="2"/>
        <v>10083712I0000002025</v>
      </c>
      <c r="D193" s="36">
        <v>10083712</v>
      </c>
      <c r="E193" s="37" t="s">
        <v>3138</v>
      </c>
      <c r="F193" s="36" t="s">
        <v>2941</v>
      </c>
      <c r="G193" s="36" t="s">
        <v>5</v>
      </c>
      <c r="H193" s="38">
        <v>164.19</v>
      </c>
      <c r="I193" s="39">
        <v>5</v>
      </c>
      <c r="J193" s="38">
        <v>820.97</v>
      </c>
      <c r="K193" s="36" t="s">
        <v>2982</v>
      </c>
      <c r="L193" s="36" t="s">
        <v>1613</v>
      </c>
      <c r="M193" s="41" t="s">
        <v>213</v>
      </c>
      <c r="N193" s="40" t="s">
        <v>3010</v>
      </c>
      <c r="O193" s="42">
        <f>VLOOKUP(C193,'1878 из 1912'!$B$5:$G$1649,6,0)</f>
        <v>5</v>
      </c>
    </row>
    <row r="194" spans="1:15" ht="25.5" hidden="1" x14ac:dyDescent="0.25">
      <c r="A194" s="36" t="s">
        <v>2964</v>
      </c>
      <c r="B194" s="36" t="s">
        <v>2969</v>
      </c>
      <c r="C194" s="36" t="str">
        <f t="shared" si="2"/>
        <v>10083712I00000020377</v>
      </c>
      <c r="D194" s="36">
        <v>10083712</v>
      </c>
      <c r="E194" s="37" t="s">
        <v>3138</v>
      </c>
      <c r="F194" s="36" t="s">
        <v>2941</v>
      </c>
      <c r="G194" s="36" t="s">
        <v>5</v>
      </c>
      <c r="H194" s="38">
        <v>177.88</v>
      </c>
      <c r="I194" s="39">
        <v>77</v>
      </c>
      <c r="J194" s="38">
        <v>13697.07</v>
      </c>
      <c r="K194" s="36" t="s">
        <v>2982</v>
      </c>
      <c r="L194" s="36" t="s">
        <v>1614</v>
      </c>
      <c r="M194" s="41" t="s">
        <v>213</v>
      </c>
      <c r="N194" s="40" t="s">
        <v>3010</v>
      </c>
      <c r="O194" s="42">
        <f>VLOOKUP(C194,'1878 из 1912'!$B$5:$G$1649,6,0)</f>
        <v>77</v>
      </c>
    </row>
    <row r="195" spans="1:15" ht="25.5" hidden="1" x14ac:dyDescent="0.25">
      <c r="A195" s="36" t="s">
        <v>2964</v>
      </c>
      <c r="B195" s="36" t="s">
        <v>2969</v>
      </c>
      <c r="C195" s="36" t="str">
        <f t="shared" si="2"/>
        <v>10083746I0000002041</v>
      </c>
      <c r="D195" s="36">
        <v>10083746</v>
      </c>
      <c r="E195" s="37" t="s">
        <v>3139</v>
      </c>
      <c r="F195" s="36" t="s">
        <v>2941</v>
      </c>
      <c r="G195" s="36" t="s">
        <v>5</v>
      </c>
      <c r="H195" s="38">
        <v>750.61</v>
      </c>
      <c r="I195" s="39">
        <v>1</v>
      </c>
      <c r="J195" s="38">
        <v>750.61</v>
      </c>
      <c r="K195" s="36" t="s">
        <v>2982</v>
      </c>
      <c r="L195" s="36" t="s">
        <v>1615</v>
      </c>
      <c r="M195" s="41" t="s">
        <v>214</v>
      </c>
      <c r="N195" s="40" t="s">
        <v>3010</v>
      </c>
      <c r="O195" s="42">
        <f>VLOOKUP(C195,'1878 из 1912'!$B$5:$G$1649,6,0)</f>
        <v>1</v>
      </c>
    </row>
    <row r="196" spans="1:15" ht="25.5" hidden="1" x14ac:dyDescent="0.25">
      <c r="A196" s="36" t="s">
        <v>2964</v>
      </c>
      <c r="B196" s="36" t="s">
        <v>2969</v>
      </c>
      <c r="C196" s="36" t="str">
        <f t="shared" si="2"/>
        <v>10083746I0000002054</v>
      </c>
      <c r="D196" s="36">
        <v>10083746</v>
      </c>
      <c r="E196" s="37" t="s">
        <v>3139</v>
      </c>
      <c r="F196" s="36" t="s">
        <v>2941</v>
      </c>
      <c r="G196" s="36" t="s">
        <v>5</v>
      </c>
      <c r="H196" s="38">
        <v>813.2</v>
      </c>
      <c r="I196" s="39">
        <v>4</v>
      </c>
      <c r="J196" s="38">
        <v>3252.79</v>
      </c>
      <c r="K196" s="36" t="s">
        <v>2982</v>
      </c>
      <c r="L196" s="36" t="s">
        <v>1616</v>
      </c>
      <c r="M196" s="41" t="s">
        <v>214</v>
      </c>
      <c r="N196" s="40" t="s">
        <v>3010</v>
      </c>
      <c r="O196" s="42">
        <f>VLOOKUP(C196,'1878 из 1912'!$B$5:$G$1649,6,0)</f>
        <v>4</v>
      </c>
    </row>
    <row r="197" spans="1:15" ht="38.25" hidden="1" x14ac:dyDescent="0.25">
      <c r="A197" s="36" t="s">
        <v>2964</v>
      </c>
      <c r="B197" s="36" t="s">
        <v>3140</v>
      </c>
      <c r="C197" s="36" t="str">
        <f t="shared" si="2"/>
        <v>10082731I0000002060,015</v>
      </c>
      <c r="D197" s="36">
        <v>10082731</v>
      </c>
      <c r="E197" s="37" t="s">
        <v>3141</v>
      </c>
      <c r="F197" s="36" t="s">
        <v>2941</v>
      </c>
      <c r="G197" s="36" t="s">
        <v>10</v>
      </c>
      <c r="H197" s="38">
        <v>23945.33</v>
      </c>
      <c r="I197" s="39">
        <v>1.4999999999999999E-2</v>
      </c>
      <c r="J197" s="38">
        <v>359.18</v>
      </c>
      <c r="K197" s="36" t="s">
        <v>2982</v>
      </c>
      <c r="L197" s="36" t="s">
        <v>1617</v>
      </c>
      <c r="M197" s="41" t="s">
        <v>215</v>
      </c>
      <c r="N197" s="40" t="s">
        <v>3010</v>
      </c>
      <c r="O197" s="42">
        <f>VLOOKUP(C197,'1878 из 1912'!$B$5:$G$1649,6,0)</f>
        <v>1.4999999999999999E-2</v>
      </c>
    </row>
    <row r="198" spans="1:15" ht="63.75" hidden="1" x14ac:dyDescent="0.25">
      <c r="A198" s="36" t="s">
        <v>2964</v>
      </c>
      <c r="B198" s="36" t="s">
        <v>3140</v>
      </c>
      <c r="C198" s="36" t="str">
        <f t="shared" si="2"/>
        <v>10082712I0000002100,17</v>
      </c>
      <c r="D198" s="36">
        <v>10082712</v>
      </c>
      <c r="E198" s="37" t="s">
        <v>3142</v>
      </c>
      <c r="F198" s="36" t="s">
        <v>2941</v>
      </c>
      <c r="G198" s="36" t="s">
        <v>10</v>
      </c>
      <c r="H198" s="38">
        <v>101578.65</v>
      </c>
      <c r="I198" s="39">
        <v>0.17</v>
      </c>
      <c r="J198" s="38">
        <v>17268.37</v>
      </c>
      <c r="K198" s="36" t="s">
        <v>2982</v>
      </c>
      <c r="L198" s="36" t="s">
        <v>1618</v>
      </c>
      <c r="M198" s="41" t="s">
        <v>216</v>
      </c>
      <c r="N198" s="40" t="s">
        <v>3010</v>
      </c>
      <c r="O198" s="42">
        <f>VLOOKUP(C198,'1878 из 1912'!$B$5:$G$1649,6,0)</f>
        <v>0.17</v>
      </c>
    </row>
    <row r="199" spans="1:15" ht="76.5" hidden="1" x14ac:dyDescent="0.25">
      <c r="A199" s="36" t="s">
        <v>2964</v>
      </c>
      <c r="B199" s="36" t="s">
        <v>3140</v>
      </c>
      <c r="C199" s="36" t="str">
        <f t="shared" ref="C199:C262" si="3">CONCATENATE(D199,L199,I199)</f>
        <v>10082868I0000002120,04</v>
      </c>
      <c r="D199" s="36">
        <v>10082868</v>
      </c>
      <c r="E199" s="37" t="s">
        <v>3143</v>
      </c>
      <c r="F199" s="36" t="s">
        <v>2941</v>
      </c>
      <c r="G199" s="36" t="s">
        <v>10</v>
      </c>
      <c r="H199" s="38">
        <v>67719</v>
      </c>
      <c r="I199" s="39">
        <v>0.04</v>
      </c>
      <c r="J199" s="38">
        <v>2708.76</v>
      </c>
      <c r="K199" s="36" t="s">
        <v>2982</v>
      </c>
      <c r="L199" s="36" t="s">
        <v>1619</v>
      </c>
      <c r="M199" s="41" t="s">
        <v>217</v>
      </c>
      <c r="N199" s="40" t="s">
        <v>3010</v>
      </c>
      <c r="O199" s="42">
        <f>VLOOKUP(C199,'1878 из 1912'!$B$5:$G$1649,6,0)</f>
        <v>0.04</v>
      </c>
    </row>
    <row r="200" spans="1:15" ht="89.25" hidden="1" x14ac:dyDescent="0.25">
      <c r="A200" s="36" t="s">
        <v>2964</v>
      </c>
      <c r="B200" s="36" t="s">
        <v>3140</v>
      </c>
      <c r="C200" s="36" t="str">
        <f t="shared" si="3"/>
        <v>10082880I0000002130,03</v>
      </c>
      <c r="D200" s="36">
        <v>10082880</v>
      </c>
      <c r="E200" s="37" t="s">
        <v>3144</v>
      </c>
      <c r="F200" s="36" t="s">
        <v>2941</v>
      </c>
      <c r="G200" s="36" t="s">
        <v>10</v>
      </c>
      <c r="H200" s="38">
        <v>25179.67</v>
      </c>
      <c r="I200" s="39">
        <v>0.03</v>
      </c>
      <c r="J200" s="38">
        <v>755.39</v>
      </c>
      <c r="K200" s="36" t="s">
        <v>2982</v>
      </c>
      <c r="L200" s="36" t="s">
        <v>1620</v>
      </c>
      <c r="M200" s="41" t="s">
        <v>218</v>
      </c>
      <c r="N200" s="40" t="s">
        <v>3145</v>
      </c>
      <c r="O200" s="42">
        <f>VLOOKUP(C200,'1878 из 1912'!$B$5:$G$1649,6,0)</f>
        <v>0.03</v>
      </c>
    </row>
    <row r="201" spans="1:15" ht="38.25" hidden="1" x14ac:dyDescent="0.25">
      <c r="A201" s="36" t="s">
        <v>2964</v>
      </c>
      <c r="B201" s="36" t="s">
        <v>3140</v>
      </c>
      <c r="C201" s="36" t="str">
        <f t="shared" si="3"/>
        <v>10082920I0000002140,002</v>
      </c>
      <c r="D201" s="36">
        <v>10082920</v>
      </c>
      <c r="E201" s="37" t="s">
        <v>3146</v>
      </c>
      <c r="F201" s="36" t="s">
        <v>2941</v>
      </c>
      <c r="G201" s="36" t="s">
        <v>10</v>
      </c>
      <c r="H201" s="38">
        <v>168705</v>
      </c>
      <c r="I201" s="39">
        <v>2E-3</v>
      </c>
      <c r="J201" s="38">
        <v>337.41</v>
      </c>
      <c r="K201" s="36" t="s">
        <v>2982</v>
      </c>
      <c r="L201" s="36" t="s">
        <v>1621</v>
      </c>
      <c r="M201" s="41" t="s">
        <v>219</v>
      </c>
      <c r="N201" s="40" t="s">
        <v>3010</v>
      </c>
      <c r="O201" s="42">
        <f>VLOOKUP(C201,'1878 из 1912'!$B$5:$G$1649,6,0)</f>
        <v>2E-3</v>
      </c>
    </row>
    <row r="202" spans="1:15" ht="38.25" hidden="1" x14ac:dyDescent="0.25">
      <c r="A202" s="36" t="s">
        <v>2964</v>
      </c>
      <c r="B202" s="36" t="s">
        <v>3140</v>
      </c>
      <c r="C202" s="36" t="str">
        <f t="shared" si="3"/>
        <v>10082920I0000002150,296</v>
      </c>
      <c r="D202" s="36">
        <v>10082920</v>
      </c>
      <c r="E202" s="37" t="s">
        <v>3146</v>
      </c>
      <c r="F202" s="36" t="s">
        <v>2941</v>
      </c>
      <c r="G202" s="36" t="s">
        <v>10</v>
      </c>
      <c r="H202" s="38">
        <v>220935.81</v>
      </c>
      <c r="I202" s="39">
        <v>0.29599999999999999</v>
      </c>
      <c r="J202" s="38">
        <v>65397</v>
      </c>
      <c r="K202" s="36" t="s">
        <v>2982</v>
      </c>
      <c r="L202" s="36" t="s">
        <v>1622</v>
      </c>
      <c r="M202" s="41" t="s">
        <v>219</v>
      </c>
      <c r="N202" s="40" t="s">
        <v>3118</v>
      </c>
      <c r="O202" s="42">
        <f>VLOOKUP(C202,'1878 из 1912'!$B$5:$G$1649,6,0)</f>
        <v>0.29599999999999999</v>
      </c>
    </row>
    <row r="203" spans="1:15" ht="38.25" hidden="1" x14ac:dyDescent="0.25">
      <c r="A203" s="36" t="s">
        <v>2964</v>
      </c>
      <c r="B203" s="36" t="s">
        <v>3140</v>
      </c>
      <c r="C203" s="36" t="str">
        <f t="shared" si="3"/>
        <v>10082920I00000021617,24</v>
      </c>
      <c r="D203" s="36">
        <v>10082920</v>
      </c>
      <c r="E203" s="37" t="s">
        <v>3146</v>
      </c>
      <c r="F203" s="36" t="s">
        <v>2941</v>
      </c>
      <c r="G203" s="36" t="s">
        <v>10</v>
      </c>
      <c r="H203" s="38">
        <v>221086</v>
      </c>
      <c r="I203" s="39">
        <v>17.239999999999998</v>
      </c>
      <c r="J203" s="38">
        <v>3811522.65</v>
      </c>
      <c r="K203" s="36" t="s">
        <v>2982</v>
      </c>
      <c r="L203" s="36" t="s">
        <v>1623</v>
      </c>
      <c r="M203" s="41" t="s">
        <v>219</v>
      </c>
      <c r="N203" s="40" t="s">
        <v>3010</v>
      </c>
      <c r="O203" s="42">
        <f>VLOOKUP(C203,'1878 из 1912'!$B$5:$G$1649,6,0)</f>
        <v>17.239999999999998</v>
      </c>
    </row>
    <row r="204" spans="1:15" ht="76.5" hidden="1" x14ac:dyDescent="0.25">
      <c r="A204" s="36" t="s">
        <v>2964</v>
      </c>
      <c r="B204" s="36" t="s">
        <v>3140</v>
      </c>
      <c r="C204" s="36" t="str">
        <f t="shared" si="3"/>
        <v>10082926I0000002190,16</v>
      </c>
      <c r="D204" s="36">
        <v>10082926</v>
      </c>
      <c r="E204" s="37" t="s">
        <v>3147</v>
      </c>
      <c r="F204" s="36" t="s">
        <v>2941</v>
      </c>
      <c r="G204" s="36" t="s">
        <v>10</v>
      </c>
      <c r="H204" s="38">
        <v>189712.31</v>
      </c>
      <c r="I204" s="39">
        <v>0.16</v>
      </c>
      <c r="J204" s="38">
        <v>30353.97</v>
      </c>
      <c r="K204" s="36" t="s">
        <v>2982</v>
      </c>
      <c r="L204" s="36" t="s">
        <v>1624</v>
      </c>
      <c r="M204" s="41" t="s">
        <v>220</v>
      </c>
      <c r="N204" s="40" t="s">
        <v>3010</v>
      </c>
      <c r="O204" s="42">
        <f>VLOOKUP(C204,'1878 из 1912'!$B$5:$G$1649,6,0)</f>
        <v>0.16</v>
      </c>
    </row>
    <row r="205" spans="1:15" ht="76.5" hidden="1" x14ac:dyDescent="0.25">
      <c r="A205" s="36" t="s">
        <v>2964</v>
      </c>
      <c r="B205" s="36" t="s">
        <v>3140</v>
      </c>
      <c r="C205" s="36" t="str">
        <f t="shared" si="3"/>
        <v>10082926I0000002200,16</v>
      </c>
      <c r="D205" s="36">
        <v>10082926</v>
      </c>
      <c r="E205" s="37" t="s">
        <v>3147</v>
      </c>
      <c r="F205" s="36" t="s">
        <v>2941</v>
      </c>
      <c r="G205" s="36" t="s">
        <v>10</v>
      </c>
      <c r="H205" s="38">
        <v>343149.63</v>
      </c>
      <c r="I205" s="39">
        <v>0.16</v>
      </c>
      <c r="J205" s="38">
        <v>54903.94</v>
      </c>
      <c r="K205" s="36" t="s">
        <v>2982</v>
      </c>
      <c r="L205" s="36" t="s">
        <v>1625</v>
      </c>
      <c r="M205" s="41" t="s">
        <v>220</v>
      </c>
      <c r="N205" s="40" t="s">
        <v>3010</v>
      </c>
      <c r="O205" s="42">
        <f>VLOOKUP(C205,'1878 из 1912'!$B$5:$G$1649,6,0)</f>
        <v>0.16</v>
      </c>
    </row>
    <row r="206" spans="1:15" ht="38.25" hidden="1" x14ac:dyDescent="0.25">
      <c r="A206" s="36" t="s">
        <v>2964</v>
      </c>
      <c r="B206" s="36" t="s">
        <v>2969</v>
      </c>
      <c r="C206" s="36" t="str">
        <f t="shared" si="3"/>
        <v>10082927I0000002230,132</v>
      </c>
      <c r="D206" s="36">
        <v>10082927</v>
      </c>
      <c r="E206" s="37" t="s">
        <v>3148</v>
      </c>
      <c r="F206" s="36" t="s">
        <v>2941</v>
      </c>
      <c r="G206" s="36" t="s">
        <v>10</v>
      </c>
      <c r="H206" s="38">
        <v>24651.52</v>
      </c>
      <c r="I206" s="39">
        <v>0.13200000000000001</v>
      </c>
      <c r="J206" s="38">
        <v>3254</v>
      </c>
      <c r="K206" s="36" t="s">
        <v>2982</v>
      </c>
      <c r="L206" s="36" t="s">
        <v>1626</v>
      </c>
      <c r="M206" s="41" t="s">
        <v>221</v>
      </c>
      <c r="N206" s="40" t="s">
        <v>3010</v>
      </c>
      <c r="O206" s="42">
        <f>VLOOKUP(C206,'1878 из 1912'!$B$5:$G$1649,6,0)</f>
        <v>0.13200000000000001</v>
      </c>
    </row>
    <row r="207" spans="1:15" ht="76.5" hidden="1" x14ac:dyDescent="0.25">
      <c r="A207" s="36" t="s">
        <v>2964</v>
      </c>
      <c r="B207" s="36" t="s">
        <v>3149</v>
      </c>
      <c r="C207" s="36" t="str">
        <f t="shared" si="3"/>
        <v>10082473I0000002260,235</v>
      </c>
      <c r="D207" s="36">
        <v>10082473</v>
      </c>
      <c r="E207" s="37" t="s">
        <v>3150</v>
      </c>
      <c r="F207" s="36" t="s">
        <v>2941</v>
      </c>
      <c r="G207" s="36" t="s">
        <v>10</v>
      </c>
      <c r="H207" s="38">
        <v>291275.78999999998</v>
      </c>
      <c r="I207" s="39">
        <v>0.23499999999999999</v>
      </c>
      <c r="J207" s="38">
        <v>68449.81</v>
      </c>
      <c r="K207" s="36" t="s">
        <v>2982</v>
      </c>
      <c r="L207" s="36" t="s">
        <v>1627</v>
      </c>
      <c r="M207" s="41" t="s">
        <v>222</v>
      </c>
      <c r="N207" s="40" t="s">
        <v>3010</v>
      </c>
      <c r="O207" s="42">
        <f>VLOOKUP(C207,'1878 из 1912'!$B$5:$G$1649,6,0)</f>
        <v>0.23499999999999999</v>
      </c>
    </row>
    <row r="208" spans="1:15" ht="38.25" hidden="1" x14ac:dyDescent="0.25">
      <c r="A208" s="36" t="s">
        <v>2964</v>
      </c>
      <c r="B208" s="36" t="s">
        <v>3149</v>
      </c>
      <c r="C208" s="36" t="str">
        <f t="shared" si="3"/>
        <v>10082587I0000002270,11</v>
      </c>
      <c r="D208" s="36">
        <v>10082587</v>
      </c>
      <c r="E208" s="37" t="s">
        <v>3151</v>
      </c>
      <c r="F208" s="36" t="s">
        <v>2941</v>
      </c>
      <c r="G208" s="36" t="s">
        <v>10</v>
      </c>
      <c r="H208" s="38">
        <v>41924.36</v>
      </c>
      <c r="I208" s="39">
        <v>0.11</v>
      </c>
      <c r="J208" s="38">
        <v>4611.68</v>
      </c>
      <c r="K208" s="36" t="s">
        <v>2982</v>
      </c>
      <c r="L208" s="36" t="s">
        <v>1628</v>
      </c>
      <c r="M208" s="41" t="s">
        <v>223</v>
      </c>
      <c r="N208" s="40" t="s">
        <v>3010</v>
      </c>
      <c r="O208" s="42">
        <f>VLOOKUP(C208,'1878 из 1912'!$B$5:$G$1649,6,0)</f>
        <v>0.11</v>
      </c>
    </row>
    <row r="209" spans="1:15" ht="38.25" hidden="1" x14ac:dyDescent="0.25">
      <c r="A209" s="36" t="s">
        <v>2964</v>
      </c>
      <c r="B209" s="36" t="s">
        <v>3149</v>
      </c>
      <c r="C209" s="36" t="str">
        <f t="shared" si="3"/>
        <v>10082587I0000002281,183</v>
      </c>
      <c r="D209" s="36">
        <v>10082587</v>
      </c>
      <c r="E209" s="37" t="s">
        <v>3151</v>
      </c>
      <c r="F209" s="36" t="s">
        <v>2941</v>
      </c>
      <c r="G209" s="36" t="s">
        <v>10</v>
      </c>
      <c r="H209" s="38">
        <v>40673.47</v>
      </c>
      <c r="I209" s="39">
        <v>1.1830000000000001</v>
      </c>
      <c r="J209" s="38">
        <v>48116.71</v>
      </c>
      <c r="K209" s="36" t="s">
        <v>2982</v>
      </c>
      <c r="L209" s="36" t="s">
        <v>1629</v>
      </c>
      <c r="M209" s="41" t="s">
        <v>223</v>
      </c>
      <c r="N209" s="40" t="s">
        <v>3010</v>
      </c>
      <c r="O209" s="42">
        <f>VLOOKUP(C209,'1878 из 1912'!$B$5:$G$1649,6,0)</f>
        <v>1.1830000000000001</v>
      </c>
    </row>
    <row r="210" spans="1:15" ht="38.25" hidden="1" x14ac:dyDescent="0.25">
      <c r="A210" s="36" t="s">
        <v>2964</v>
      </c>
      <c r="B210" s="36" t="s">
        <v>3149</v>
      </c>
      <c r="C210" s="36" t="str">
        <f t="shared" si="3"/>
        <v>10082591I0000002290,065</v>
      </c>
      <c r="D210" s="36">
        <v>10082591</v>
      </c>
      <c r="E210" s="37" t="s">
        <v>3152</v>
      </c>
      <c r="F210" s="36" t="s">
        <v>2941</v>
      </c>
      <c r="G210" s="36" t="s">
        <v>10</v>
      </c>
      <c r="H210" s="38">
        <v>274898.46000000002</v>
      </c>
      <c r="I210" s="39">
        <v>6.5000000000000002E-2</v>
      </c>
      <c r="J210" s="38">
        <v>17868.400000000001</v>
      </c>
      <c r="K210" s="36" t="s">
        <v>2982</v>
      </c>
      <c r="L210" s="36" t="s">
        <v>1630</v>
      </c>
      <c r="M210" s="41" t="s">
        <v>224</v>
      </c>
      <c r="N210" s="40" t="s">
        <v>3010</v>
      </c>
      <c r="O210" s="42">
        <f>VLOOKUP(C210,'1878 из 1912'!$B$5:$G$1649,6,0)</f>
        <v>6.5000000000000002E-2</v>
      </c>
    </row>
    <row r="211" spans="1:15" ht="38.25" hidden="1" x14ac:dyDescent="0.25">
      <c r="A211" s="36" t="s">
        <v>2964</v>
      </c>
      <c r="B211" s="36" t="s">
        <v>3149</v>
      </c>
      <c r="C211" s="36" t="str">
        <f t="shared" si="3"/>
        <v>10082594I0000002320,14</v>
      </c>
      <c r="D211" s="36">
        <v>10082594</v>
      </c>
      <c r="E211" s="37" t="s">
        <v>3153</v>
      </c>
      <c r="F211" s="36" t="s">
        <v>2941</v>
      </c>
      <c r="G211" s="36" t="s">
        <v>10</v>
      </c>
      <c r="H211" s="38">
        <v>80325.14</v>
      </c>
      <c r="I211" s="39">
        <v>0.14000000000000001</v>
      </c>
      <c r="J211" s="38">
        <v>11245.52</v>
      </c>
      <c r="K211" s="36" t="s">
        <v>2982</v>
      </c>
      <c r="L211" s="36" t="s">
        <v>1631</v>
      </c>
      <c r="M211" s="41" t="s">
        <v>225</v>
      </c>
      <c r="N211" s="40" t="s">
        <v>3010</v>
      </c>
      <c r="O211" s="42">
        <f>VLOOKUP(C211,'1878 из 1912'!$B$5:$G$1649,6,0)</f>
        <v>0.14000000000000001</v>
      </c>
    </row>
    <row r="212" spans="1:15" ht="51" hidden="1" x14ac:dyDescent="0.25">
      <c r="A212" s="36" t="s">
        <v>2964</v>
      </c>
      <c r="B212" s="36" t="s">
        <v>3149</v>
      </c>
      <c r="C212" s="36" t="str">
        <f t="shared" si="3"/>
        <v>10082612I0000002330,01</v>
      </c>
      <c r="D212" s="36">
        <v>10082612</v>
      </c>
      <c r="E212" s="37" t="s">
        <v>3154</v>
      </c>
      <c r="F212" s="36" t="s">
        <v>2941</v>
      </c>
      <c r="G212" s="36" t="s">
        <v>10</v>
      </c>
      <c r="H212" s="38">
        <v>16595</v>
      </c>
      <c r="I212" s="39">
        <v>0.01</v>
      </c>
      <c r="J212" s="38">
        <v>165.95</v>
      </c>
      <c r="K212" s="36" t="s">
        <v>2982</v>
      </c>
      <c r="L212" s="36" t="s">
        <v>1632</v>
      </c>
      <c r="M212" s="41" t="s">
        <v>226</v>
      </c>
      <c r="N212" s="40" t="s">
        <v>3010</v>
      </c>
      <c r="O212" s="42">
        <f>VLOOKUP(C212,'1878 из 1912'!$B$5:$G$1649,6,0)</f>
        <v>0.01</v>
      </c>
    </row>
    <row r="213" spans="1:15" ht="51" hidden="1" x14ac:dyDescent="0.25">
      <c r="A213" s="36" t="s">
        <v>2964</v>
      </c>
      <c r="B213" s="36" t="s">
        <v>3149</v>
      </c>
      <c r="C213" s="36" t="str">
        <f t="shared" si="3"/>
        <v>10082613I0000002340,4</v>
      </c>
      <c r="D213" s="36">
        <v>10082613</v>
      </c>
      <c r="E213" s="37" t="s">
        <v>3155</v>
      </c>
      <c r="F213" s="36" t="s">
        <v>2941</v>
      </c>
      <c r="G213" s="36" t="s">
        <v>10</v>
      </c>
      <c r="H213" s="38">
        <v>28098.83</v>
      </c>
      <c r="I213" s="39">
        <v>0.4</v>
      </c>
      <c r="J213" s="38">
        <v>11239.53</v>
      </c>
      <c r="K213" s="36" t="s">
        <v>2982</v>
      </c>
      <c r="L213" s="36" t="s">
        <v>1633</v>
      </c>
      <c r="M213" s="41" t="s">
        <v>227</v>
      </c>
      <c r="N213" s="40" t="s">
        <v>3010</v>
      </c>
      <c r="O213" s="42">
        <f>VLOOKUP(C213,'1878 из 1912'!$B$5:$G$1649,6,0)</f>
        <v>0.4</v>
      </c>
    </row>
    <row r="214" spans="1:15" ht="38.25" hidden="1" x14ac:dyDescent="0.25">
      <c r="A214" s="36" t="s">
        <v>2964</v>
      </c>
      <c r="B214" s="36" t="s">
        <v>3156</v>
      </c>
      <c r="C214" s="36" t="str">
        <f t="shared" si="3"/>
        <v>10082549I0000002390,61</v>
      </c>
      <c r="D214" s="36">
        <v>10082549</v>
      </c>
      <c r="E214" s="37" t="s">
        <v>3157</v>
      </c>
      <c r="F214" s="36" t="s">
        <v>2941</v>
      </c>
      <c r="G214" s="36" t="s">
        <v>10</v>
      </c>
      <c r="H214" s="38">
        <v>29142.79</v>
      </c>
      <c r="I214" s="39">
        <v>0.61</v>
      </c>
      <c r="J214" s="38">
        <v>17777.099999999999</v>
      </c>
      <c r="K214" s="36" t="s">
        <v>2982</v>
      </c>
      <c r="L214" s="36" t="s">
        <v>1634</v>
      </c>
      <c r="M214" s="41" t="s">
        <v>228</v>
      </c>
      <c r="N214" s="40" t="s">
        <v>3010</v>
      </c>
      <c r="O214" s="42">
        <f>VLOOKUP(C214,'1878 из 1912'!$B$5:$G$1649,6,0)</f>
        <v>0.61</v>
      </c>
    </row>
    <row r="215" spans="1:15" ht="38.25" hidden="1" x14ac:dyDescent="0.25">
      <c r="A215" s="36" t="s">
        <v>2964</v>
      </c>
      <c r="B215" s="36" t="s">
        <v>3156</v>
      </c>
      <c r="C215" s="36" t="str">
        <f t="shared" si="3"/>
        <v>10082589I0000002410,01</v>
      </c>
      <c r="D215" s="36">
        <v>10082589</v>
      </c>
      <c r="E215" s="37" t="s">
        <v>3158</v>
      </c>
      <c r="F215" s="36" t="s">
        <v>2941</v>
      </c>
      <c r="G215" s="36" t="s">
        <v>10</v>
      </c>
      <c r="H215" s="38">
        <v>40237</v>
      </c>
      <c r="I215" s="39">
        <v>0.01</v>
      </c>
      <c r="J215" s="38">
        <v>402.37</v>
      </c>
      <c r="K215" s="36" t="s">
        <v>2982</v>
      </c>
      <c r="L215" s="36" t="s">
        <v>1635</v>
      </c>
      <c r="M215" s="41" t="s">
        <v>229</v>
      </c>
      <c r="N215" s="40" t="s">
        <v>3010</v>
      </c>
      <c r="O215" s="42">
        <f>VLOOKUP(C215,'1878 из 1912'!$B$5:$G$1649,6,0)</f>
        <v>0.01</v>
      </c>
    </row>
    <row r="216" spans="1:15" ht="38.25" hidden="1" x14ac:dyDescent="0.25">
      <c r="A216" s="36" t="s">
        <v>2964</v>
      </c>
      <c r="B216" s="36" t="s">
        <v>3156</v>
      </c>
      <c r="C216" s="36" t="str">
        <f t="shared" si="3"/>
        <v>10082592I0000002420,09</v>
      </c>
      <c r="D216" s="36">
        <v>10082592</v>
      </c>
      <c r="E216" s="37" t="s">
        <v>3159</v>
      </c>
      <c r="F216" s="36" t="s">
        <v>2941</v>
      </c>
      <c r="G216" s="36" t="s">
        <v>10</v>
      </c>
      <c r="H216" s="38">
        <v>321311.89</v>
      </c>
      <c r="I216" s="39">
        <v>0.09</v>
      </c>
      <c r="J216" s="38">
        <v>28918.07</v>
      </c>
      <c r="K216" s="36" t="s">
        <v>2982</v>
      </c>
      <c r="L216" s="36" t="s">
        <v>1636</v>
      </c>
      <c r="M216" s="41" t="s">
        <v>230</v>
      </c>
      <c r="N216" s="40" t="s">
        <v>3010</v>
      </c>
      <c r="O216" s="42">
        <f>VLOOKUP(C216,'1878 из 1912'!$B$5:$G$1649,6,0)</f>
        <v>0.09</v>
      </c>
    </row>
    <row r="217" spans="1:15" ht="63.75" hidden="1" x14ac:dyDescent="0.25">
      <c r="A217" s="36" t="s">
        <v>2964</v>
      </c>
      <c r="B217" s="36" t="s">
        <v>3160</v>
      </c>
      <c r="C217" s="36" t="str">
        <f t="shared" si="3"/>
        <v>10083424I0000002500,1</v>
      </c>
      <c r="D217" s="36">
        <v>10083424</v>
      </c>
      <c r="E217" s="37" t="s">
        <v>3161</v>
      </c>
      <c r="F217" s="36" t="s">
        <v>2941</v>
      </c>
      <c r="G217" s="36" t="s">
        <v>7</v>
      </c>
      <c r="H217" s="38">
        <v>78030.3</v>
      </c>
      <c r="I217" s="39">
        <v>0.1</v>
      </c>
      <c r="J217" s="38">
        <v>7803.03</v>
      </c>
      <c r="K217" s="36" t="s">
        <v>2982</v>
      </c>
      <c r="L217" s="36" t="s">
        <v>1637</v>
      </c>
      <c r="M217" s="41" t="s">
        <v>231</v>
      </c>
      <c r="N217" s="40" t="s">
        <v>3010</v>
      </c>
      <c r="O217" s="42">
        <f>VLOOKUP(C217,'1878 из 1912'!$B$5:$G$1649,6,0)</f>
        <v>0.1</v>
      </c>
    </row>
    <row r="218" spans="1:15" ht="63.75" hidden="1" x14ac:dyDescent="0.25">
      <c r="A218" s="36" t="s">
        <v>2964</v>
      </c>
      <c r="B218" s="36" t="s">
        <v>3160</v>
      </c>
      <c r="C218" s="36" t="str">
        <f t="shared" si="3"/>
        <v>10083425I0000002510,695</v>
      </c>
      <c r="D218" s="36">
        <v>10083425</v>
      </c>
      <c r="E218" s="37" t="s">
        <v>3162</v>
      </c>
      <c r="F218" s="36" t="s">
        <v>2941</v>
      </c>
      <c r="G218" s="36" t="s">
        <v>7</v>
      </c>
      <c r="H218" s="38">
        <v>84629.759999999995</v>
      </c>
      <c r="I218" s="39">
        <v>0.69499999999999995</v>
      </c>
      <c r="J218" s="38">
        <v>58817.68</v>
      </c>
      <c r="K218" s="36" t="s">
        <v>2982</v>
      </c>
      <c r="L218" s="36" t="s">
        <v>1638</v>
      </c>
      <c r="M218" s="41" t="s">
        <v>232</v>
      </c>
      <c r="N218" s="40" t="s">
        <v>3010</v>
      </c>
      <c r="O218" s="42">
        <f>VLOOKUP(C218,'1878 из 1912'!$B$5:$G$1649,6,0)</f>
        <v>0.69499999999999995</v>
      </c>
    </row>
    <row r="219" spans="1:15" ht="25.5" hidden="1" x14ac:dyDescent="0.25">
      <c r="A219" s="36" t="s">
        <v>2964</v>
      </c>
      <c r="B219" s="36" t="s">
        <v>3160</v>
      </c>
      <c r="C219" s="36" t="str">
        <f t="shared" si="3"/>
        <v>50061413I0000002520,4</v>
      </c>
      <c r="D219" s="36">
        <v>50061413</v>
      </c>
      <c r="E219" s="37" t="s">
        <v>3163</v>
      </c>
      <c r="F219" s="36" t="s">
        <v>2941</v>
      </c>
      <c r="G219" s="36" t="s">
        <v>10</v>
      </c>
      <c r="H219" s="38">
        <v>4820.03</v>
      </c>
      <c r="I219" s="39">
        <v>0.4</v>
      </c>
      <c r="J219" s="38">
        <v>1928.01</v>
      </c>
      <c r="K219" s="36" t="s">
        <v>2982</v>
      </c>
      <c r="L219" s="36" t="s">
        <v>1639</v>
      </c>
      <c r="M219" s="41" t="s">
        <v>233</v>
      </c>
      <c r="N219" s="40" t="s">
        <v>3010</v>
      </c>
      <c r="O219" s="42">
        <f>VLOOKUP(C219,'1878 из 1912'!$B$5:$G$1649,6,0)</f>
        <v>0.4</v>
      </c>
    </row>
    <row r="220" spans="1:15" ht="51" hidden="1" x14ac:dyDescent="0.25">
      <c r="A220" s="36" t="s">
        <v>2964</v>
      </c>
      <c r="B220" s="36" t="s">
        <v>2969</v>
      </c>
      <c r="C220" s="36" t="str">
        <f t="shared" si="3"/>
        <v>10083470I0000002610,37</v>
      </c>
      <c r="D220" s="36">
        <v>10083470</v>
      </c>
      <c r="E220" s="37" t="s">
        <v>3164</v>
      </c>
      <c r="F220" s="36" t="s">
        <v>2941</v>
      </c>
      <c r="G220" s="36" t="s">
        <v>10</v>
      </c>
      <c r="H220" s="38">
        <v>14735.73</v>
      </c>
      <c r="I220" s="39">
        <v>0.37</v>
      </c>
      <c r="J220" s="38">
        <v>5452.22</v>
      </c>
      <c r="K220" s="36" t="s">
        <v>2982</v>
      </c>
      <c r="L220" s="36" t="s">
        <v>1640</v>
      </c>
      <c r="M220" s="41" t="s">
        <v>234</v>
      </c>
      <c r="N220" s="40" t="s">
        <v>3010</v>
      </c>
      <c r="O220" s="42">
        <f>VLOOKUP(C220,'1878 из 1912'!$B$5:$G$1649,6,0)</f>
        <v>0.37</v>
      </c>
    </row>
    <row r="221" spans="1:15" ht="51" hidden="1" x14ac:dyDescent="0.25">
      <c r="A221" s="36" t="s">
        <v>2964</v>
      </c>
      <c r="B221" s="36" t="s">
        <v>2965</v>
      </c>
      <c r="C221" s="36" t="str">
        <f t="shared" si="3"/>
        <v>10084957I00000026370</v>
      </c>
      <c r="D221" s="36">
        <v>10084957</v>
      </c>
      <c r="E221" s="37" t="s">
        <v>2977</v>
      </c>
      <c r="F221" s="36" t="s">
        <v>2940</v>
      </c>
      <c r="G221" s="36" t="s">
        <v>5</v>
      </c>
      <c r="H221" s="38">
        <v>73.290000000000006</v>
      </c>
      <c r="I221" s="39">
        <v>70</v>
      </c>
      <c r="J221" s="38">
        <v>5129.97</v>
      </c>
      <c r="K221" s="36" t="s">
        <v>2982</v>
      </c>
      <c r="L221" s="36" t="s">
        <v>1641</v>
      </c>
      <c r="M221" s="41" t="s">
        <v>31</v>
      </c>
      <c r="N221" s="40" t="s">
        <v>2979</v>
      </c>
      <c r="O221" s="42">
        <f>VLOOKUP(C221,'1878 из 1912'!$B$5:$G$1649,6,0)</f>
        <v>70</v>
      </c>
    </row>
    <row r="222" spans="1:15" ht="51" hidden="1" x14ac:dyDescent="0.25">
      <c r="A222" s="36" t="s">
        <v>2964</v>
      </c>
      <c r="B222" s="36" t="s">
        <v>2965</v>
      </c>
      <c r="C222" s="36" t="str">
        <f t="shared" si="3"/>
        <v>10084957I000000264368</v>
      </c>
      <c r="D222" s="36">
        <v>10084957</v>
      </c>
      <c r="E222" s="37" t="s">
        <v>2977</v>
      </c>
      <c r="F222" s="36" t="s">
        <v>2940</v>
      </c>
      <c r="G222" s="36" t="s">
        <v>5</v>
      </c>
      <c r="H222" s="38">
        <v>50.91</v>
      </c>
      <c r="I222" s="39">
        <v>368</v>
      </c>
      <c r="J222" s="38">
        <v>18733.57</v>
      </c>
      <c r="K222" s="36" t="s">
        <v>2982</v>
      </c>
      <c r="L222" s="36" t="s">
        <v>1642</v>
      </c>
      <c r="M222" s="41" t="s">
        <v>31</v>
      </c>
      <c r="N222" s="40" t="s">
        <v>3010</v>
      </c>
      <c r="O222" s="42">
        <f>VLOOKUP(C222,'1878 из 1912'!$B$5:$G$1649,6,0)</f>
        <v>368</v>
      </c>
    </row>
    <row r="223" spans="1:15" ht="51" hidden="1" x14ac:dyDescent="0.25">
      <c r="A223" s="36" t="s">
        <v>2964</v>
      </c>
      <c r="B223" s="36" t="s">
        <v>2965</v>
      </c>
      <c r="C223" s="36" t="str">
        <f t="shared" si="3"/>
        <v>10084955I00000026532</v>
      </c>
      <c r="D223" s="36">
        <v>10084955</v>
      </c>
      <c r="E223" s="37" t="s">
        <v>3165</v>
      </c>
      <c r="F223" s="36" t="s">
        <v>2940</v>
      </c>
      <c r="G223" s="36" t="s">
        <v>5</v>
      </c>
      <c r="H223" s="38">
        <v>95.3</v>
      </c>
      <c r="I223" s="39">
        <v>32</v>
      </c>
      <c r="J223" s="38">
        <v>3049.61</v>
      </c>
      <c r="K223" s="36" t="s">
        <v>2982</v>
      </c>
      <c r="L223" s="36" t="s">
        <v>1643</v>
      </c>
      <c r="M223" s="41" t="s">
        <v>235</v>
      </c>
      <c r="N223" s="40" t="s">
        <v>3166</v>
      </c>
      <c r="O223" s="42">
        <f>VLOOKUP(C223,'1878 из 1912'!$B$5:$G$1649,6,0)</f>
        <v>32</v>
      </c>
    </row>
    <row r="224" spans="1:15" ht="38.25" hidden="1" x14ac:dyDescent="0.25">
      <c r="A224" s="36" t="s">
        <v>2964</v>
      </c>
      <c r="B224" s="36" t="s">
        <v>2965</v>
      </c>
      <c r="C224" s="36" t="str">
        <f t="shared" si="3"/>
        <v>10084963I00000026662</v>
      </c>
      <c r="D224" s="36">
        <v>10084963</v>
      </c>
      <c r="E224" s="37" t="s">
        <v>3167</v>
      </c>
      <c r="F224" s="36" t="s">
        <v>2940</v>
      </c>
      <c r="G224" s="36" t="s">
        <v>5</v>
      </c>
      <c r="H224" s="38">
        <v>13.61</v>
      </c>
      <c r="I224" s="39">
        <v>62</v>
      </c>
      <c r="J224" s="38">
        <v>843.96</v>
      </c>
      <c r="K224" s="36" t="s">
        <v>2982</v>
      </c>
      <c r="L224" s="36" t="s">
        <v>1644</v>
      </c>
      <c r="M224" s="41" t="s">
        <v>236</v>
      </c>
      <c r="N224" s="40" t="s">
        <v>3010</v>
      </c>
      <c r="O224" s="42">
        <f>VLOOKUP(C224,'1878 из 1912'!$B$5:$G$1649,6,0)</f>
        <v>62</v>
      </c>
    </row>
    <row r="225" spans="1:15" ht="38.25" hidden="1" x14ac:dyDescent="0.25">
      <c r="A225" s="36" t="s">
        <v>2964</v>
      </c>
      <c r="B225" s="36" t="s">
        <v>2965</v>
      </c>
      <c r="C225" s="36" t="str">
        <f t="shared" si="3"/>
        <v>10084966I00000026762</v>
      </c>
      <c r="D225" s="36">
        <v>10084966</v>
      </c>
      <c r="E225" s="37" t="s">
        <v>3168</v>
      </c>
      <c r="F225" s="36" t="s">
        <v>2940</v>
      </c>
      <c r="G225" s="36" t="s">
        <v>5</v>
      </c>
      <c r="H225" s="38">
        <v>13.95</v>
      </c>
      <c r="I225" s="39">
        <v>62</v>
      </c>
      <c r="J225" s="38">
        <v>865.13</v>
      </c>
      <c r="K225" s="36" t="s">
        <v>2982</v>
      </c>
      <c r="L225" s="36" t="s">
        <v>1645</v>
      </c>
      <c r="M225" s="41" t="s">
        <v>237</v>
      </c>
      <c r="N225" s="40" t="s">
        <v>3010</v>
      </c>
      <c r="O225" s="42">
        <f>VLOOKUP(C225,'1878 из 1912'!$B$5:$G$1649,6,0)</f>
        <v>62</v>
      </c>
    </row>
    <row r="226" spans="1:15" ht="38.25" hidden="1" x14ac:dyDescent="0.25">
      <c r="A226" s="36" t="s">
        <v>2964</v>
      </c>
      <c r="B226" s="36" t="s">
        <v>2965</v>
      </c>
      <c r="C226" s="36" t="str">
        <f t="shared" si="3"/>
        <v>10084968I00000026874</v>
      </c>
      <c r="D226" s="36">
        <v>10084968</v>
      </c>
      <c r="E226" s="37" t="s">
        <v>3169</v>
      </c>
      <c r="F226" s="36" t="s">
        <v>2940</v>
      </c>
      <c r="G226" s="36" t="s">
        <v>5</v>
      </c>
      <c r="H226" s="38">
        <v>14.62</v>
      </c>
      <c r="I226" s="39">
        <v>74</v>
      </c>
      <c r="J226" s="38">
        <v>1081.56</v>
      </c>
      <c r="K226" s="36" t="s">
        <v>2982</v>
      </c>
      <c r="L226" s="36" t="s">
        <v>1646</v>
      </c>
      <c r="M226" s="41" t="s">
        <v>238</v>
      </c>
      <c r="N226" s="40" t="s">
        <v>3010</v>
      </c>
      <c r="O226" s="42">
        <f>VLOOKUP(C226,'1878 из 1912'!$B$5:$G$1649,6,0)</f>
        <v>74</v>
      </c>
    </row>
    <row r="227" spans="1:15" ht="38.25" hidden="1" x14ac:dyDescent="0.25">
      <c r="A227" s="36" t="s">
        <v>2964</v>
      </c>
      <c r="B227" s="36" t="s">
        <v>2965</v>
      </c>
      <c r="C227" s="36" t="str">
        <f t="shared" si="3"/>
        <v>10084991I000000269101</v>
      </c>
      <c r="D227" s="36">
        <v>10084991</v>
      </c>
      <c r="E227" s="37" t="s">
        <v>3170</v>
      </c>
      <c r="F227" s="36" t="s">
        <v>2940</v>
      </c>
      <c r="G227" s="36" t="s">
        <v>5</v>
      </c>
      <c r="H227" s="38">
        <v>15.57</v>
      </c>
      <c r="I227" s="39">
        <v>101</v>
      </c>
      <c r="J227" s="38">
        <v>1572.29</v>
      </c>
      <c r="K227" s="36" t="s">
        <v>2982</v>
      </c>
      <c r="L227" s="36" t="s">
        <v>1647</v>
      </c>
      <c r="M227" s="41" t="s">
        <v>239</v>
      </c>
      <c r="N227" s="40" t="s">
        <v>3010</v>
      </c>
      <c r="O227" s="42">
        <f>VLOOKUP(C227,'1878 из 1912'!$B$5:$G$1649,6,0)</f>
        <v>101</v>
      </c>
    </row>
    <row r="228" spans="1:15" ht="38.25" hidden="1" x14ac:dyDescent="0.25">
      <c r="A228" s="36" t="s">
        <v>2964</v>
      </c>
      <c r="B228" s="36" t="s">
        <v>2965</v>
      </c>
      <c r="C228" s="36" t="str">
        <f t="shared" si="3"/>
        <v>10084995I000000270169</v>
      </c>
      <c r="D228" s="36">
        <v>10084995</v>
      </c>
      <c r="E228" s="37" t="s">
        <v>3171</v>
      </c>
      <c r="F228" s="36" t="s">
        <v>2940</v>
      </c>
      <c r="G228" s="36" t="s">
        <v>5</v>
      </c>
      <c r="H228" s="38">
        <v>17.52</v>
      </c>
      <c r="I228" s="39">
        <v>169</v>
      </c>
      <c r="J228" s="38">
        <v>2961.25</v>
      </c>
      <c r="K228" s="36" t="s">
        <v>2982</v>
      </c>
      <c r="L228" s="36" t="s">
        <v>1648</v>
      </c>
      <c r="M228" s="41" t="s">
        <v>240</v>
      </c>
      <c r="N228" s="40" t="s">
        <v>3010</v>
      </c>
      <c r="O228" s="42">
        <f>VLOOKUP(C228,'1878 из 1912'!$B$5:$G$1649,6,0)</f>
        <v>169</v>
      </c>
    </row>
    <row r="229" spans="1:15" ht="63.75" hidden="1" x14ac:dyDescent="0.25">
      <c r="A229" s="36" t="s">
        <v>2964</v>
      </c>
      <c r="B229" s="36" t="s">
        <v>2965</v>
      </c>
      <c r="C229" s="36" t="str">
        <f t="shared" si="3"/>
        <v>10085001I00000027180</v>
      </c>
      <c r="D229" s="36">
        <v>10085001</v>
      </c>
      <c r="E229" s="37" t="s">
        <v>3172</v>
      </c>
      <c r="F229" s="36" t="s">
        <v>2940</v>
      </c>
      <c r="G229" s="36" t="s">
        <v>5</v>
      </c>
      <c r="H229" s="38">
        <v>35.99</v>
      </c>
      <c r="I229" s="39">
        <v>80</v>
      </c>
      <c r="J229" s="38">
        <v>2878.86</v>
      </c>
      <c r="K229" s="36" t="s">
        <v>2982</v>
      </c>
      <c r="L229" s="36" t="s">
        <v>1649</v>
      </c>
      <c r="M229" s="41" t="s">
        <v>241</v>
      </c>
      <c r="N229" s="40" t="s">
        <v>3010</v>
      </c>
      <c r="O229" s="42">
        <f>VLOOKUP(C229,'1878 из 1912'!$B$5:$G$1649,6,0)</f>
        <v>80</v>
      </c>
    </row>
    <row r="230" spans="1:15" ht="51" hidden="1" x14ac:dyDescent="0.25">
      <c r="A230" s="36" t="s">
        <v>2964</v>
      </c>
      <c r="B230" s="36" t="s">
        <v>2965</v>
      </c>
      <c r="C230" s="36" t="str">
        <f t="shared" si="3"/>
        <v>10085008I00000027232</v>
      </c>
      <c r="D230" s="36">
        <v>10085008</v>
      </c>
      <c r="E230" s="37" t="s">
        <v>3173</v>
      </c>
      <c r="F230" s="36" t="s">
        <v>2940</v>
      </c>
      <c r="G230" s="36" t="s">
        <v>5</v>
      </c>
      <c r="H230" s="38">
        <v>24.42</v>
      </c>
      <c r="I230" s="39">
        <v>32</v>
      </c>
      <c r="J230" s="38">
        <v>781.49</v>
      </c>
      <c r="K230" s="36" t="s">
        <v>2982</v>
      </c>
      <c r="L230" s="36" t="s">
        <v>1650</v>
      </c>
      <c r="M230" s="41" t="s">
        <v>242</v>
      </c>
      <c r="N230" s="40" t="s">
        <v>3010</v>
      </c>
      <c r="O230" s="42">
        <f>VLOOKUP(C230,'1878 из 1912'!$B$5:$G$1649,6,0)</f>
        <v>32</v>
      </c>
    </row>
    <row r="231" spans="1:15" ht="63.75" hidden="1" x14ac:dyDescent="0.25">
      <c r="A231" s="36" t="s">
        <v>2964</v>
      </c>
      <c r="B231" s="36" t="s">
        <v>2965</v>
      </c>
      <c r="C231" s="36" t="str">
        <f t="shared" si="3"/>
        <v>10085057I0000002730,05</v>
      </c>
      <c r="D231" s="36">
        <v>10085057</v>
      </c>
      <c r="E231" s="37" t="s">
        <v>3174</v>
      </c>
      <c r="F231" s="36" t="s">
        <v>2940</v>
      </c>
      <c r="G231" s="36" t="s">
        <v>7</v>
      </c>
      <c r="H231" s="38">
        <v>63008.6</v>
      </c>
      <c r="I231" s="39">
        <v>0.05</v>
      </c>
      <c r="J231" s="38">
        <v>3150.43</v>
      </c>
      <c r="K231" s="36" t="s">
        <v>2982</v>
      </c>
      <c r="L231" s="36" t="s">
        <v>1651</v>
      </c>
      <c r="M231" s="41" t="s">
        <v>243</v>
      </c>
      <c r="N231" s="40" t="s">
        <v>3010</v>
      </c>
      <c r="O231" s="42">
        <f>VLOOKUP(C231,'1878 из 1912'!$B$5:$G$1649,6,0)</f>
        <v>0.05</v>
      </c>
    </row>
    <row r="232" spans="1:15" ht="63.75" hidden="1" x14ac:dyDescent="0.25">
      <c r="A232" s="36" t="s">
        <v>2964</v>
      </c>
      <c r="B232" s="36" t="s">
        <v>2965</v>
      </c>
      <c r="C232" s="36" t="str">
        <f t="shared" si="3"/>
        <v>10085058I0000002740,05</v>
      </c>
      <c r="D232" s="36">
        <v>10085058</v>
      </c>
      <c r="E232" s="37" t="s">
        <v>3175</v>
      </c>
      <c r="F232" s="36" t="s">
        <v>2940</v>
      </c>
      <c r="G232" s="36" t="s">
        <v>7</v>
      </c>
      <c r="H232" s="38">
        <v>39406.400000000001</v>
      </c>
      <c r="I232" s="39">
        <v>0.05</v>
      </c>
      <c r="J232" s="38">
        <v>1970.32</v>
      </c>
      <c r="K232" s="36" t="s">
        <v>2982</v>
      </c>
      <c r="L232" s="36" t="s">
        <v>1652</v>
      </c>
      <c r="M232" s="41" t="s">
        <v>244</v>
      </c>
      <c r="N232" s="40" t="s">
        <v>3010</v>
      </c>
      <c r="O232" s="42">
        <f>VLOOKUP(C232,'1878 из 1912'!$B$5:$G$1649,6,0)</f>
        <v>0.05</v>
      </c>
    </row>
    <row r="233" spans="1:15" ht="25.5" hidden="1" x14ac:dyDescent="0.25">
      <c r="A233" s="36" t="s">
        <v>2964</v>
      </c>
      <c r="B233" s="36" t="s">
        <v>2965</v>
      </c>
      <c r="C233" s="36" t="str">
        <f t="shared" si="3"/>
        <v>10085046I0000002750,05</v>
      </c>
      <c r="D233" s="36">
        <v>10085046</v>
      </c>
      <c r="E233" s="37" t="s">
        <v>3176</v>
      </c>
      <c r="F233" s="36" t="s">
        <v>2940</v>
      </c>
      <c r="G233" s="36" t="s">
        <v>7</v>
      </c>
      <c r="H233" s="38">
        <v>35869.599999999999</v>
      </c>
      <c r="I233" s="39">
        <v>0.05</v>
      </c>
      <c r="J233" s="38">
        <v>1793.48</v>
      </c>
      <c r="K233" s="36" t="s">
        <v>2982</v>
      </c>
      <c r="L233" s="36" t="s">
        <v>1653</v>
      </c>
      <c r="M233" s="41" t="s">
        <v>245</v>
      </c>
      <c r="N233" s="40" t="s">
        <v>3010</v>
      </c>
      <c r="O233" s="42">
        <f>VLOOKUP(C233,'1878 из 1912'!$B$5:$G$1649,6,0)</f>
        <v>0.05</v>
      </c>
    </row>
    <row r="234" spans="1:15" ht="63.75" hidden="1" x14ac:dyDescent="0.25">
      <c r="A234" s="36" t="s">
        <v>2964</v>
      </c>
      <c r="B234" s="36" t="s">
        <v>2965</v>
      </c>
      <c r="C234" s="36" t="str">
        <f t="shared" si="3"/>
        <v>10085059I0000002760,05</v>
      </c>
      <c r="D234" s="36">
        <v>10085059</v>
      </c>
      <c r="E234" s="37" t="s">
        <v>3177</v>
      </c>
      <c r="F234" s="36" t="s">
        <v>2940</v>
      </c>
      <c r="G234" s="36" t="s">
        <v>7</v>
      </c>
      <c r="H234" s="38">
        <v>36223.599999999999</v>
      </c>
      <c r="I234" s="39">
        <v>0.05</v>
      </c>
      <c r="J234" s="38">
        <v>1811.18</v>
      </c>
      <c r="K234" s="36" t="s">
        <v>2982</v>
      </c>
      <c r="L234" s="36" t="s">
        <v>1654</v>
      </c>
      <c r="M234" s="41" t="s">
        <v>246</v>
      </c>
      <c r="N234" s="40" t="s">
        <v>3010</v>
      </c>
      <c r="O234" s="42">
        <f>VLOOKUP(C234,'1878 из 1912'!$B$5:$G$1649,6,0)</f>
        <v>0.05</v>
      </c>
    </row>
    <row r="235" spans="1:15" ht="63.75" hidden="1" x14ac:dyDescent="0.25">
      <c r="A235" s="36" t="s">
        <v>2964</v>
      </c>
      <c r="B235" s="36" t="s">
        <v>2965</v>
      </c>
      <c r="C235" s="36" t="str">
        <f t="shared" si="3"/>
        <v>10087945I00000027713200</v>
      </c>
      <c r="D235" s="36">
        <v>10087945</v>
      </c>
      <c r="E235" s="37" t="s">
        <v>3178</v>
      </c>
      <c r="F235" s="36" t="s">
        <v>2940</v>
      </c>
      <c r="G235" s="36" t="s">
        <v>5</v>
      </c>
      <c r="H235" s="38">
        <v>0.12</v>
      </c>
      <c r="I235" s="39">
        <v>13200</v>
      </c>
      <c r="J235" s="38">
        <v>1638.44</v>
      </c>
      <c r="K235" s="36" t="s">
        <v>2982</v>
      </c>
      <c r="L235" s="36" t="s">
        <v>1655</v>
      </c>
      <c r="M235" s="41" t="s">
        <v>247</v>
      </c>
      <c r="N235" s="40" t="s">
        <v>3010</v>
      </c>
      <c r="O235" s="42">
        <f>VLOOKUP(C235,'1878 из 1912'!$B$5:$G$1649,6,0)</f>
        <v>13200</v>
      </c>
    </row>
    <row r="236" spans="1:15" ht="63.75" hidden="1" x14ac:dyDescent="0.25">
      <c r="A236" s="36" t="s">
        <v>2964</v>
      </c>
      <c r="B236" s="36" t="s">
        <v>2965</v>
      </c>
      <c r="C236" s="36" t="str">
        <f t="shared" si="3"/>
        <v>10085070I00000027880</v>
      </c>
      <c r="D236" s="36">
        <v>10085070</v>
      </c>
      <c r="E236" s="37" t="s">
        <v>3179</v>
      </c>
      <c r="F236" s="36" t="s">
        <v>2940</v>
      </c>
      <c r="G236" s="36" t="s">
        <v>5</v>
      </c>
      <c r="H236" s="38">
        <v>12.51</v>
      </c>
      <c r="I236" s="39">
        <v>80</v>
      </c>
      <c r="J236" s="38">
        <v>1001.03</v>
      </c>
      <c r="K236" s="36" t="s">
        <v>2982</v>
      </c>
      <c r="L236" s="36" t="s">
        <v>1656</v>
      </c>
      <c r="M236" s="41" t="s">
        <v>248</v>
      </c>
      <c r="N236" s="40" t="s">
        <v>3010</v>
      </c>
      <c r="O236" s="42">
        <f>VLOOKUP(C236,'1878 из 1912'!$B$5:$G$1649,6,0)</f>
        <v>80</v>
      </c>
    </row>
    <row r="237" spans="1:15" ht="76.5" hidden="1" x14ac:dyDescent="0.25">
      <c r="A237" s="36" t="s">
        <v>2964</v>
      </c>
      <c r="B237" s="36" t="s">
        <v>2965</v>
      </c>
      <c r="C237" s="36" t="str">
        <f t="shared" si="3"/>
        <v>10085112I00000027916</v>
      </c>
      <c r="D237" s="36">
        <v>10085112</v>
      </c>
      <c r="E237" s="37" t="s">
        <v>3180</v>
      </c>
      <c r="F237" s="36" t="s">
        <v>2940</v>
      </c>
      <c r="G237" s="36" t="s">
        <v>5</v>
      </c>
      <c r="H237" s="38">
        <v>29.66</v>
      </c>
      <c r="I237" s="39">
        <v>16</v>
      </c>
      <c r="J237" s="38">
        <v>474.57</v>
      </c>
      <c r="K237" s="36" t="s">
        <v>2982</v>
      </c>
      <c r="L237" s="36" t="s">
        <v>1657</v>
      </c>
      <c r="M237" s="41" t="s">
        <v>249</v>
      </c>
      <c r="N237" s="40" t="s">
        <v>3166</v>
      </c>
      <c r="O237" s="42">
        <f>VLOOKUP(C237,'1878 из 1912'!$B$5:$G$1649,6,0)</f>
        <v>16</v>
      </c>
    </row>
    <row r="238" spans="1:15" ht="63.75" hidden="1" x14ac:dyDescent="0.25">
      <c r="A238" s="36" t="s">
        <v>2964</v>
      </c>
      <c r="B238" s="36" t="s">
        <v>2965</v>
      </c>
      <c r="C238" s="36" t="str">
        <f t="shared" si="3"/>
        <v>10085132I00000028032</v>
      </c>
      <c r="D238" s="36">
        <v>10085132</v>
      </c>
      <c r="E238" s="37" t="s">
        <v>3181</v>
      </c>
      <c r="F238" s="36" t="s">
        <v>2940</v>
      </c>
      <c r="G238" s="36" t="s">
        <v>5</v>
      </c>
      <c r="H238" s="38">
        <v>49.44</v>
      </c>
      <c r="I238" s="39">
        <v>32</v>
      </c>
      <c r="J238" s="38">
        <v>1582.1</v>
      </c>
      <c r="K238" s="36" t="s">
        <v>2982</v>
      </c>
      <c r="L238" s="36" t="s">
        <v>1658</v>
      </c>
      <c r="M238" s="41" t="s">
        <v>250</v>
      </c>
      <c r="N238" s="40" t="s">
        <v>3010</v>
      </c>
      <c r="O238" s="42">
        <f>VLOOKUP(C238,'1878 из 1912'!$B$5:$G$1649,6,0)</f>
        <v>32</v>
      </c>
    </row>
    <row r="239" spans="1:15" ht="63.75" hidden="1" x14ac:dyDescent="0.25">
      <c r="A239" s="36" t="s">
        <v>2964</v>
      </c>
      <c r="B239" s="36" t="s">
        <v>2965</v>
      </c>
      <c r="C239" s="36" t="str">
        <f t="shared" si="3"/>
        <v>10085137I0000002818</v>
      </c>
      <c r="D239" s="36">
        <v>10085137</v>
      </c>
      <c r="E239" s="37" t="s">
        <v>3182</v>
      </c>
      <c r="F239" s="36" t="s">
        <v>2940</v>
      </c>
      <c r="G239" s="36" t="s">
        <v>5</v>
      </c>
      <c r="H239" s="38">
        <v>49.44</v>
      </c>
      <c r="I239" s="39">
        <v>8</v>
      </c>
      <c r="J239" s="38">
        <v>395.53</v>
      </c>
      <c r="K239" s="36" t="s">
        <v>2982</v>
      </c>
      <c r="L239" s="36" t="s">
        <v>1659</v>
      </c>
      <c r="M239" s="41" t="s">
        <v>251</v>
      </c>
      <c r="N239" s="40" t="s">
        <v>3010</v>
      </c>
      <c r="O239" s="42">
        <f>VLOOKUP(C239,'1878 из 1912'!$B$5:$G$1649,6,0)</f>
        <v>8</v>
      </c>
    </row>
    <row r="240" spans="1:15" ht="76.5" hidden="1" x14ac:dyDescent="0.25">
      <c r="A240" s="36" t="s">
        <v>2964</v>
      </c>
      <c r="B240" s="36" t="s">
        <v>2965</v>
      </c>
      <c r="C240" s="36" t="str">
        <f t="shared" si="3"/>
        <v>10085146I00000028216</v>
      </c>
      <c r="D240" s="36">
        <v>10085146</v>
      </c>
      <c r="E240" s="37" t="s">
        <v>3183</v>
      </c>
      <c r="F240" s="36" t="s">
        <v>2940</v>
      </c>
      <c r="G240" s="36" t="s">
        <v>5</v>
      </c>
      <c r="H240" s="38">
        <v>63.48</v>
      </c>
      <c r="I240" s="39">
        <v>16</v>
      </c>
      <c r="J240" s="38">
        <v>1015.68</v>
      </c>
      <c r="K240" s="36" t="s">
        <v>2982</v>
      </c>
      <c r="L240" s="36" t="s">
        <v>1660</v>
      </c>
      <c r="M240" s="41" t="s">
        <v>252</v>
      </c>
      <c r="N240" s="40" t="s">
        <v>3010</v>
      </c>
      <c r="O240" s="42">
        <f>VLOOKUP(C240,'1878 из 1912'!$B$5:$G$1649,6,0)</f>
        <v>16</v>
      </c>
    </row>
    <row r="241" spans="1:15" ht="76.5" hidden="1" x14ac:dyDescent="0.25">
      <c r="A241" s="36" t="s">
        <v>2964</v>
      </c>
      <c r="B241" s="36" t="s">
        <v>2965</v>
      </c>
      <c r="C241" s="36" t="str">
        <f t="shared" si="3"/>
        <v>10085191I00000028332</v>
      </c>
      <c r="D241" s="36">
        <v>10085191</v>
      </c>
      <c r="E241" s="37" t="s">
        <v>3184</v>
      </c>
      <c r="F241" s="36" t="s">
        <v>2940</v>
      </c>
      <c r="G241" s="36" t="s">
        <v>5</v>
      </c>
      <c r="H241" s="38">
        <v>254.12</v>
      </c>
      <c r="I241" s="39">
        <v>32</v>
      </c>
      <c r="J241" s="38">
        <v>8131.91</v>
      </c>
      <c r="K241" s="36" t="s">
        <v>2982</v>
      </c>
      <c r="L241" s="36" t="s">
        <v>1661</v>
      </c>
      <c r="M241" s="41" t="s">
        <v>253</v>
      </c>
      <c r="N241" s="40" t="s">
        <v>3010</v>
      </c>
      <c r="O241" s="42">
        <f>VLOOKUP(C241,'1878 из 1912'!$B$5:$G$1649,6,0)</f>
        <v>32</v>
      </c>
    </row>
    <row r="242" spans="1:15" ht="76.5" hidden="1" x14ac:dyDescent="0.25">
      <c r="A242" s="36" t="s">
        <v>2964</v>
      </c>
      <c r="B242" s="36" t="s">
        <v>2965</v>
      </c>
      <c r="C242" s="36" t="str">
        <f t="shared" si="3"/>
        <v>10085191I00000028464</v>
      </c>
      <c r="D242" s="36">
        <v>10085191</v>
      </c>
      <c r="E242" s="37" t="s">
        <v>3184</v>
      </c>
      <c r="F242" s="36" t="s">
        <v>2940</v>
      </c>
      <c r="G242" s="36" t="s">
        <v>5</v>
      </c>
      <c r="H242" s="38">
        <v>254.61</v>
      </c>
      <c r="I242" s="39">
        <v>64</v>
      </c>
      <c r="J242" s="38">
        <v>16295.04</v>
      </c>
      <c r="K242" s="36" t="s">
        <v>2982</v>
      </c>
      <c r="L242" s="36" t="s">
        <v>1662</v>
      </c>
      <c r="M242" s="41" t="s">
        <v>253</v>
      </c>
      <c r="N242" s="40" t="s">
        <v>3166</v>
      </c>
      <c r="O242" s="42">
        <f>VLOOKUP(C242,'1878 из 1912'!$B$5:$G$1649,6,0)</f>
        <v>64</v>
      </c>
    </row>
    <row r="243" spans="1:15" ht="63.75" hidden="1" x14ac:dyDescent="0.25">
      <c r="A243" s="36" t="s">
        <v>2964</v>
      </c>
      <c r="B243" s="36" t="s">
        <v>2965</v>
      </c>
      <c r="C243" s="36" t="str">
        <f t="shared" si="3"/>
        <v>10085215I00000028530</v>
      </c>
      <c r="D243" s="36">
        <v>10085215</v>
      </c>
      <c r="E243" s="37" t="s">
        <v>3185</v>
      </c>
      <c r="F243" s="36" t="s">
        <v>2940</v>
      </c>
      <c r="G243" s="36" t="s">
        <v>5</v>
      </c>
      <c r="H243" s="38">
        <v>10.53</v>
      </c>
      <c r="I243" s="39">
        <v>30</v>
      </c>
      <c r="J243" s="38">
        <v>315.77</v>
      </c>
      <c r="K243" s="36" t="s">
        <v>2982</v>
      </c>
      <c r="L243" s="36" t="s">
        <v>1663</v>
      </c>
      <c r="M243" s="41" t="s">
        <v>254</v>
      </c>
      <c r="N243" s="40" t="s">
        <v>3166</v>
      </c>
      <c r="O243" s="42">
        <f>VLOOKUP(C243,'1878 из 1912'!$B$5:$G$1649,6,0)</f>
        <v>30</v>
      </c>
    </row>
    <row r="244" spans="1:15" ht="63.75" hidden="1" x14ac:dyDescent="0.25">
      <c r="A244" s="36" t="s">
        <v>2964</v>
      </c>
      <c r="B244" s="36" t="s">
        <v>2965</v>
      </c>
      <c r="C244" s="36" t="str">
        <f t="shared" si="3"/>
        <v>10077129I000000286284</v>
      </c>
      <c r="D244" s="36">
        <v>10077129</v>
      </c>
      <c r="E244" s="37" t="s">
        <v>3186</v>
      </c>
      <c r="F244" s="36" t="s">
        <v>2940</v>
      </c>
      <c r="G244" s="36" t="s">
        <v>5</v>
      </c>
      <c r="H244" s="38">
        <v>8.49</v>
      </c>
      <c r="I244" s="39">
        <v>284</v>
      </c>
      <c r="J244" s="38">
        <v>2411.7800000000002</v>
      </c>
      <c r="K244" s="36" t="s">
        <v>2982</v>
      </c>
      <c r="L244" s="36" t="s">
        <v>1664</v>
      </c>
      <c r="M244" s="41" t="s">
        <v>255</v>
      </c>
      <c r="N244" s="40" t="s">
        <v>3010</v>
      </c>
      <c r="O244" s="42">
        <f>VLOOKUP(C244,'1878 из 1912'!$B$5:$G$1649,6,0)</f>
        <v>284</v>
      </c>
    </row>
    <row r="245" spans="1:15" ht="51" hidden="1" x14ac:dyDescent="0.25">
      <c r="A245" s="36" t="s">
        <v>2964</v>
      </c>
      <c r="B245" s="36" t="s">
        <v>2965</v>
      </c>
      <c r="C245" s="36" t="str">
        <f t="shared" si="3"/>
        <v>10085218I00000028724</v>
      </c>
      <c r="D245" s="36">
        <v>10085218</v>
      </c>
      <c r="E245" s="37" t="s">
        <v>3187</v>
      </c>
      <c r="F245" s="36" t="s">
        <v>2940</v>
      </c>
      <c r="G245" s="36" t="s">
        <v>5</v>
      </c>
      <c r="H245" s="38">
        <v>10.4</v>
      </c>
      <c r="I245" s="39">
        <v>24</v>
      </c>
      <c r="J245" s="38">
        <v>249.51</v>
      </c>
      <c r="K245" s="36" t="s">
        <v>2982</v>
      </c>
      <c r="L245" s="36" t="s">
        <v>1665</v>
      </c>
      <c r="M245" s="41" t="s">
        <v>256</v>
      </c>
      <c r="N245" s="40" t="s">
        <v>3166</v>
      </c>
      <c r="O245" s="42">
        <f>VLOOKUP(C245,'1878 из 1912'!$B$5:$G$1649,6,0)</f>
        <v>24</v>
      </c>
    </row>
    <row r="246" spans="1:15" ht="51" hidden="1" x14ac:dyDescent="0.25">
      <c r="A246" s="36" t="s">
        <v>2964</v>
      </c>
      <c r="B246" s="36" t="s">
        <v>2965</v>
      </c>
      <c r="C246" s="36" t="str">
        <f t="shared" si="3"/>
        <v>10085218I00000028830</v>
      </c>
      <c r="D246" s="36">
        <v>10085218</v>
      </c>
      <c r="E246" s="37" t="s">
        <v>3187</v>
      </c>
      <c r="F246" s="36" t="s">
        <v>2940</v>
      </c>
      <c r="G246" s="36" t="s">
        <v>5</v>
      </c>
      <c r="H246" s="38">
        <v>10.37</v>
      </c>
      <c r="I246" s="39">
        <v>30</v>
      </c>
      <c r="J246" s="38">
        <v>311.23</v>
      </c>
      <c r="K246" s="36" t="s">
        <v>2982</v>
      </c>
      <c r="L246" s="36" t="s">
        <v>1666</v>
      </c>
      <c r="M246" s="41" t="s">
        <v>256</v>
      </c>
      <c r="N246" s="40" t="s">
        <v>3010</v>
      </c>
      <c r="O246" s="42">
        <f>VLOOKUP(C246,'1878 из 1912'!$B$5:$G$1649,6,0)</f>
        <v>30</v>
      </c>
    </row>
    <row r="247" spans="1:15" ht="63.75" hidden="1" x14ac:dyDescent="0.25">
      <c r="A247" s="36" t="s">
        <v>2964</v>
      </c>
      <c r="B247" s="36" t="s">
        <v>2965</v>
      </c>
      <c r="C247" s="36" t="str">
        <f t="shared" si="3"/>
        <v>10085220I000000289380</v>
      </c>
      <c r="D247" s="36">
        <v>10085220</v>
      </c>
      <c r="E247" s="37" t="s">
        <v>3188</v>
      </c>
      <c r="F247" s="36" t="s">
        <v>2940</v>
      </c>
      <c r="G247" s="36" t="s">
        <v>5</v>
      </c>
      <c r="H247" s="38">
        <v>12.52</v>
      </c>
      <c r="I247" s="39">
        <v>380</v>
      </c>
      <c r="J247" s="38">
        <v>4757.4799999999996</v>
      </c>
      <c r="K247" s="36" t="s">
        <v>2982</v>
      </c>
      <c r="L247" s="36" t="s">
        <v>1667</v>
      </c>
      <c r="M247" s="41" t="s">
        <v>257</v>
      </c>
      <c r="N247" s="40" t="s">
        <v>3010</v>
      </c>
      <c r="O247" s="42">
        <f>VLOOKUP(C247,'1878 из 1912'!$B$5:$G$1649,6,0)</f>
        <v>380</v>
      </c>
    </row>
    <row r="248" spans="1:15" ht="51" hidden="1" x14ac:dyDescent="0.25">
      <c r="A248" s="36" t="s">
        <v>2964</v>
      </c>
      <c r="B248" s="36" t="s">
        <v>2965</v>
      </c>
      <c r="C248" s="36" t="str">
        <f t="shared" si="3"/>
        <v>10085223I00000029016</v>
      </c>
      <c r="D248" s="36">
        <v>10085223</v>
      </c>
      <c r="E248" s="37" t="s">
        <v>3189</v>
      </c>
      <c r="F248" s="36" t="s">
        <v>2940</v>
      </c>
      <c r="G248" s="36" t="s">
        <v>5</v>
      </c>
      <c r="H248" s="38">
        <v>10.84</v>
      </c>
      <c r="I248" s="39">
        <v>16</v>
      </c>
      <c r="J248" s="38">
        <v>173.36</v>
      </c>
      <c r="K248" s="36" t="s">
        <v>2982</v>
      </c>
      <c r="L248" s="36" t="s">
        <v>1668</v>
      </c>
      <c r="M248" s="41" t="s">
        <v>258</v>
      </c>
      <c r="N248" s="40" t="s">
        <v>3166</v>
      </c>
      <c r="O248" s="42">
        <f>VLOOKUP(C248,'1878 из 1912'!$B$5:$G$1649,6,0)</f>
        <v>16</v>
      </c>
    </row>
    <row r="249" spans="1:15" ht="51" hidden="1" x14ac:dyDescent="0.25">
      <c r="A249" s="36" t="s">
        <v>2964</v>
      </c>
      <c r="B249" s="36" t="s">
        <v>2965</v>
      </c>
      <c r="C249" s="36" t="str">
        <f t="shared" si="3"/>
        <v>10085231I00000029116</v>
      </c>
      <c r="D249" s="36">
        <v>10085231</v>
      </c>
      <c r="E249" s="37" t="s">
        <v>3190</v>
      </c>
      <c r="F249" s="36" t="s">
        <v>2940</v>
      </c>
      <c r="G249" s="36" t="s">
        <v>5</v>
      </c>
      <c r="H249" s="38">
        <v>10.68</v>
      </c>
      <c r="I249" s="39">
        <v>16</v>
      </c>
      <c r="J249" s="38">
        <v>170.86</v>
      </c>
      <c r="K249" s="36" t="s">
        <v>2982</v>
      </c>
      <c r="L249" s="36" t="s">
        <v>1669</v>
      </c>
      <c r="M249" s="41" t="s">
        <v>259</v>
      </c>
      <c r="N249" s="40" t="s">
        <v>3010</v>
      </c>
      <c r="O249" s="42">
        <f>VLOOKUP(C249,'1878 из 1912'!$B$5:$G$1649,6,0)</f>
        <v>16</v>
      </c>
    </row>
    <row r="250" spans="1:15" ht="63.75" hidden="1" x14ac:dyDescent="0.25">
      <c r="A250" s="36" t="s">
        <v>2964</v>
      </c>
      <c r="B250" s="36" t="s">
        <v>2965</v>
      </c>
      <c r="C250" s="36" t="str">
        <f t="shared" si="3"/>
        <v>10085226I000000292608</v>
      </c>
      <c r="D250" s="36">
        <v>10085226</v>
      </c>
      <c r="E250" s="37" t="s">
        <v>3191</v>
      </c>
      <c r="F250" s="36" t="s">
        <v>2940</v>
      </c>
      <c r="G250" s="36" t="s">
        <v>5</v>
      </c>
      <c r="H250" s="38">
        <v>8.56</v>
      </c>
      <c r="I250" s="39">
        <v>608</v>
      </c>
      <c r="J250" s="38">
        <v>5207.26</v>
      </c>
      <c r="K250" s="36" t="s">
        <v>2982</v>
      </c>
      <c r="L250" s="36" t="s">
        <v>1670</v>
      </c>
      <c r="M250" s="41" t="s">
        <v>260</v>
      </c>
      <c r="N250" s="40" t="s">
        <v>3010</v>
      </c>
      <c r="O250" s="42">
        <f>VLOOKUP(C250,'1878 из 1912'!$B$5:$G$1649,6,0)</f>
        <v>608</v>
      </c>
    </row>
    <row r="251" spans="1:15" ht="51" hidden="1" x14ac:dyDescent="0.25">
      <c r="A251" s="36" t="s">
        <v>2964</v>
      </c>
      <c r="B251" s="36" t="s">
        <v>2965</v>
      </c>
      <c r="C251" s="36" t="str">
        <f t="shared" si="3"/>
        <v>10085227I00000029324</v>
      </c>
      <c r="D251" s="36">
        <v>10085227</v>
      </c>
      <c r="E251" s="37" t="s">
        <v>2984</v>
      </c>
      <c r="F251" s="36" t="s">
        <v>2940</v>
      </c>
      <c r="G251" s="36" t="s">
        <v>5</v>
      </c>
      <c r="H251" s="38">
        <v>15.66</v>
      </c>
      <c r="I251" s="39">
        <v>24</v>
      </c>
      <c r="J251" s="38">
        <v>375.92</v>
      </c>
      <c r="K251" s="36" t="s">
        <v>2982</v>
      </c>
      <c r="L251" s="36" t="s">
        <v>1671</v>
      </c>
      <c r="M251" s="41" t="s">
        <v>32</v>
      </c>
      <c r="N251" s="40" t="s">
        <v>2985</v>
      </c>
      <c r="O251" s="42">
        <f>VLOOKUP(C251,'1878 из 1912'!$B$5:$G$1649,6,0)</f>
        <v>24</v>
      </c>
    </row>
    <row r="252" spans="1:15" ht="76.5" hidden="1" x14ac:dyDescent="0.25">
      <c r="A252" s="36" t="s">
        <v>2964</v>
      </c>
      <c r="B252" s="36" t="s">
        <v>2965</v>
      </c>
      <c r="C252" s="36" t="str">
        <f t="shared" si="3"/>
        <v>10085229I000000294434</v>
      </c>
      <c r="D252" s="36">
        <v>10085229</v>
      </c>
      <c r="E252" s="37" t="s">
        <v>3192</v>
      </c>
      <c r="F252" s="36" t="s">
        <v>2940</v>
      </c>
      <c r="G252" s="36" t="s">
        <v>5</v>
      </c>
      <c r="H252" s="38">
        <v>11.44</v>
      </c>
      <c r="I252" s="39">
        <v>434</v>
      </c>
      <c r="J252" s="38">
        <v>4965.01</v>
      </c>
      <c r="K252" s="36" t="s">
        <v>2982</v>
      </c>
      <c r="L252" s="36" t="s">
        <v>1672</v>
      </c>
      <c r="M252" s="41" t="s">
        <v>261</v>
      </c>
      <c r="N252" s="40" t="s">
        <v>3010</v>
      </c>
      <c r="O252" s="42">
        <f>VLOOKUP(C252,'1878 из 1912'!$B$5:$G$1649,6,0)</f>
        <v>434</v>
      </c>
    </row>
    <row r="253" spans="1:15" ht="76.5" hidden="1" x14ac:dyDescent="0.25">
      <c r="A253" s="36" t="s">
        <v>2964</v>
      </c>
      <c r="B253" s="36" t="s">
        <v>2965</v>
      </c>
      <c r="C253" s="36" t="str">
        <f t="shared" si="3"/>
        <v>10085233I00000029583</v>
      </c>
      <c r="D253" s="36">
        <v>10085233</v>
      </c>
      <c r="E253" s="37" t="s">
        <v>3193</v>
      </c>
      <c r="F253" s="36" t="s">
        <v>2940</v>
      </c>
      <c r="G253" s="36" t="s">
        <v>5</v>
      </c>
      <c r="H253" s="38">
        <v>16.760000000000002</v>
      </c>
      <c r="I253" s="39">
        <v>83</v>
      </c>
      <c r="J253" s="38">
        <v>1390.81</v>
      </c>
      <c r="K253" s="36" t="s">
        <v>2982</v>
      </c>
      <c r="L253" s="36" t="s">
        <v>1673</v>
      </c>
      <c r="M253" s="41" t="s">
        <v>262</v>
      </c>
      <c r="N253" s="40" t="s">
        <v>3010</v>
      </c>
      <c r="O253" s="42">
        <f>VLOOKUP(C253,'1878 из 1912'!$B$5:$G$1649,6,0)</f>
        <v>83</v>
      </c>
    </row>
    <row r="254" spans="1:15" ht="51" hidden="1" x14ac:dyDescent="0.25">
      <c r="A254" s="36" t="s">
        <v>2964</v>
      </c>
      <c r="B254" s="36" t="s">
        <v>2965</v>
      </c>
      <c r="C254" s="36" t="str">
        <f t="shared" si="3"/>
        <v>10085241I000000296180</v>
      </c>
      <c r="D254" s="36">
        <v>10085241</v>
      </c>
      <c r="E254" s="37" t="s">
        <v>3194</v>
      </c>
      <c r="F254" s="36" t="s">
        <v>2940</v>
      </c>
      <c r="G254" s="36" t="s">
        <v>5</v>
      </c>
      <c r="H254" s="38">
        <v>25.52</v>
      </c>
      <c r="I254" s="39">
        <v>180</v>
      </c>
      <c r="J254" s="38">
        <v>4593.53</v>
      </c>
      <c r="K254" s="36" t="s">
        <v>2982</v>
      </c>
      <c r="L254" s="36" t="s">
        <v>1674</v>
      </c>
      <c r="M254" s="41" t="s">
        <v>263</v>
      </c>
      <c r="N254" s="40" t="s">
        <v>3001</v>
      </c>
      <c r="O254" s="42">
        <f>VLOOKUP(C254,'1878 из 1912'!$B$5:$G$1649,6,0)</f>
        <v>180</v>
      </c>
    </row>
    <row r="255" spans="1:15" ht="63.75" hidden="1" x14ac:dyDescent="0.25">
      <c r="A255" s="36" t="s">
        <v>2964</v>
      </c>
      <c r="B255" s="36" t="s">
        <v>2965</v>
      </c>
      <c r="C255" s="36" t="str">
        <f t="shared" si="3"/>
        <v>10085247I000000297256</v>
      </c>
      <c r="D255" s="36">
        <v>10085247</v>
      </c>
      <c r="E255" s="37" t="s">
        <v>3195</v>
      </c>
      <c r="F255" s="36" t="s">
        <v>2940</v>
      </c>
      <c r="G255" s="36" t="s">
        <v>5</v>
      </c>
      <c r="H255" s="38">
        <v>33.79</v>
      </c>
      <c r="I255" s="39">
        <v>256</v>
      </c>
      <c r="J255" s="38">
        <v>8650.9699999999993</v>
      </c>
      <c r="K255" s="36" t="s">
        <v>2982</v>
      </c>
      <c r="L255" s="36" t="s">
        <v>1675</v>
      </c>
      <c r="M255" s="41" t="s">
        <v>264</v>
      </c>
      <c r="N255" s="40" t="s">
        <v>3010</v>
      </c>
      <c r="O255" s="42">
        <f>VLOOKUP(C255,'1878 из 1912'!$B$5:$G$1649,6,0)</f>
        <v>256</v>
      </c>
    </row>
    <row r="256" spans="1:15" ht="51" hidden="1" x14ac:dyDescent="0.25">
      <c r="A256" s="36" t="s">
        <v>2964</v>
      </c>
      <c r="B256" s="36" t="s">
        <v>2965</v>
      </c>
      <c r="C256" s="36" t="str">
        <f t="shared" si="3"/>
        <v>10085248I00000029848</v>
      </c>
      <c r="D256" s="36">
        <v>10085248</v>
      </c>
      <c r="E256" s="37" t="s">
        <v>3196</v>
      </c>
      <c r="F256" s="36" t="s">
        <v>2940</v>
      </c>
      <c r="G256" s="36" t="s">
        <v>5</v>
      </c>
      <c r="H256" s="38">
        <v>42.1</v>
      </c>
      <c r="I256" s="39">
        <v>48</v>
      </c>
      <c r="J256" s="38">
        <v>2020.57</v>
      </c>
      <c r="K256" s="36" t="s">
        <v>2982</v>
      </c>
      <c r="L256" s="36" t="s">
        <v>1676</v>
      </c>
      <c r="M256" s="41" t="s">
        <v>265</v>
      </c>
      <c r="N256" s="40" t="s">
        <v>3166</v>
      </c>
      <c r="O256" s="42">
        <f>VLOOKUP(C256,'1878 из 1912'!$B$5:$G$1649,6,0)</f>
        <v>48</v>
      </c>
    </row>
    <row r="257" spans="1:15" ht="51" hidden="1" x14ac:dyDescent="0.25">
      <c r="A257" s="36" t="s">
        <v>2964</v>
      </c>
      <c r="B257" s="36" t="s">
        <v>2965</v>
      </c>
      <c r="C257" s="36" t="str">
        <f t="shared" si="3"/>
        <v>10085252I000000299599</v>
      </c>
      <c r="D257" s="36">
        <v>10085252</v>
      </c>
      <c r="E257" s="37" t="s">
        <v>3197</v>
      </c>
      <c r="F257" s="36" t="s">
        <v>2940</v>
      </c>
      <c r="G257" s="36" t="s">
        <v>5</v>
      </c>
      <c r="H257" s="38">
        <v>8.17</v>
      </c>
      <c r="I257" s="39">
        <v>599</v>
      </c>
      <c r="J257" s="38">
        <v>4896.2299999999996</v>
      </c>
      <c r="K257" s="36" t="s">
        <v>2982</v>
      </c>
      <c r="L257" s="36" t="s">
        <v>1677</v>
      </c>
      <c r="M257" s="41" t="s">
        <v>266</v>
      </c>
      <c r="N257" s="40" t="s">
        <v>3010</v>
      </c>
      <c r="O257" s="42">
        <f>VLOOKUP(C257,'1878 из 1912'!$B$5:$G$1649,6,0)</f>
        <v>599</v>
      </c>
    </row>
    <row r="258" spans="1:15" ht="63.75" hidden="1" x14ac:dyDescent="0.25">
      <c r="A258" s="36" t="s">
        <v>2964</v>
      </c>
      <c r="B258" s="36" t="s">
        <v>2965</v>
      </c>
      <c r="C258" s="36" t="str">
        <f t="shared" si="3"/>
        <v>10085261I000000300779</v>
      </c>
      <c r="D258" s="36">
        <v>10085261</v>
      </c>
      <c r="E258" s="37" t="s">
        <v>3198</v>
      </c>
      <c r="F258" s="36" t="s">
        <v>2940</v>
      </c>
      <c r="G258" s="36" t="s">
        <v>5</v>
      </c>
      <c r="H258" s="38">
        <v>11.07</v>
      </c>
      <c r="I258" s="39">
        <v>779</v>
      </c>
      <c r="J258" s="38">
        <v>8624.51</v>
      </c>
      <c r="K258" s="36" t="s">
        <v>2982</v>
      </c>
      <c r="L258" s="36" t="s">
        <v>1678</v>
      </c>
      <c r="M258" s="41" t="s">
        <v>267</v>
      </c>
      <c r="N258" s="40" t="s">
        <v>3010</v>
      </c>
      <c r="O258" s="42">
        <f>VLOOKUP(C258,'1878 из 1912'!$B$5:$G$1649,6,0)</f>
        <v>779</v>
      </c>
    </row>
    <row r="259" spans="1:15" ht="76.5" hidden="1" x14ac:dyDescent="0.25">
      <c r="A259" s="36" t="s">
        <v>2964</v>
      </c>
      <c r="B259" s="36" t="s">
        <v>2965</v>
      </c>
      <c r="C259" s="36" t="str">
        <f t="shared" si="3"/>
        <v>10085263I0000003010,05</v>
      </c>
      <c r="D259" s="36">
        <v>10085263</v>
      </c>
      <c r="E259" s="37" t="s">
        <v>3199</v>
      </c>
      <c r="F259" s="36" t="s">
        <v>2940</v>
      </c>
      <c r="G259" s="36" t="s">
        <v>7</v>
      </c>
      <c r="H259" s="38">
        <v>262496.59999999998</v>
      </c>
      <c r="I259" s="39">
        <v>0.05</v>
      </c>
      <c r="J259" s="38">
        <v>13124.83</v>
      </c>
      <c r="K259" s="36" t="s">
        <v>2982</v>
      </c>
      <c r="L259" s="36" t="s">
        <v>1679</v>
      </c>
      <c r="M259" s="41" t="s">
        <v>268</v>
      </c>
      <c r="N259" s="40" t="s">
        <v>3010</v>
      </c>
      <c r="O259" s="42">
        <f>VLOOKUP(C259,'1878 из 1912'!$B$5:$G$1649,6,0)</f>
        <v>0.05</v>
      </c>
    </row>
    <row r="260" spans="1:15" ht="63.75" hidden="1" x14ac:dyDescent="0.25">
      <c r="A260" s="36" t="s">
        <v>2964</v>
      </c>
      <c r="B260" s="36" t="s">
        <v>2965</v>
      </c>
      <c r="C260" s="36" t="str">
        <f t="shared" si="3"/>
        <v>10085979I000000302680</v>
      </c>
      <c r="D260" s="36">
        <v>10085979</v>
      </c>
      <c r="E260" s="37" t="s">
        <v>3200</v>
      </c>
      <c r="F260" s="36" t="s">
        <v>2940</v>
      </c>
      <c r="G260" s="36" t="s">
        <v>5</v>
      </c>
      <c r="H260" s="38">
        <v>5.21</v>
      </c>
      <c r="I260" s="39">
        <v>680</v>
      </c>
      <c r="J260" s="38">
        <v>3544.99</v>
      </c>
      <c r="K260" s="36" t="s">
        <v>2982</v>
      </c>
      <c r="L260" s="36" t="s">
        <v>1680</v>
      </c>
      <c r="M260" s="41" t="s">
        <v>269</v>
      </c>
      <c r="N260" s="40" t="s">
        <v>3010</v>
      </c>
      <c r="O260" s="42">
        <f>VLOOKUP(C260,'1878 из 1912'!$B$5:$G$1649,6,0)</f>
        <v>680</v>
      </c>
    </row>
    <row r="261" spans="1:15" ht="51" hidden="1" x14ac:dyDescent="0.25">
      <c r="A261" s="36" t="s">
        <v>2964</v>
      </c>
      <c r="B261" s="36" t="s">
        <v>2965</v>
      </c>
      <c r="C261" s="36" t="str">
        <f t="shared" si="3"/>
        <v>10085980I0000003038</v>
      </c>
      <c r="D261" s="36">
        <v>10085980</v>
      </c>
      <c r="E261" s="37" t="s">
        <v>2987</v>
      </c>
      <c r="F261" s="36" t="s">
        <v>2940</v>
      </c>
      <c r="G261" s="36" t="s">
        <v>5</v>
      </c>
      <c r="H261" s="38">
        <v>7.23</v>
      </c>
      <c r="I261" s="39">
        <v>8</v>
      </c>
      <c r="J261" s="38">
        <v>57.83</v>
      </c>
      <c r="K261" s="36" t="s">
        <v>2982</v>
      </c>
      <c r="L261" s="36" t="s">
        <v>1681</v>
      </c>
      <c r="M261" s="41" t="s">
        <v>33</v>
      </c>
      <c r="N261" s="40" t="s">
        <v>2985</v>
      </c>
      <c r="O261" s="42">
        <f>VLOOKUP(C261,'1878 из 1912'!$B$5:$G$1649,6,0)</f>
        <v>8</v>
      </c>
    </row>
    <row r="262" spans="1:15" ht="51" hidden="1" x14ac:dyDescent="0.25">
      <c r="A262" s="36" t="s">
        <v>2964</v>
      </c>
      <c r="B262" s="36" t="s">
        <v>2965</v>
      </c>
      <c r="C262" s="36" t="str">
        <f t="shared" si="3"/>
        <v>10085980I000000304552</v>
      </c>
      <c r="D262" s="36">
        <v>10085980</v>
      </c>
      <c r="E262" s="37" t="s">
        <v>2987</v>
      </c>
      <c r="F262" s="36" t="s">
        <v>2940</v>
      </c>
      <c r="G262" s="36" t="s">
        <v>5</v>
      </c>
      <c r="H262" s="38">
        <v>3.94</v>
      </c>
      <c r="I262" s="39">
        <v>552</v>
      </c>
      <c r="J262" s="38">
        <v>2175.42</v>
      </c>
      <c r="K262" s="36" t="s">
        <v>2982</v>
      </c>
      <c r="L262" s="36" t="s">
        <v>1682</v>
      </c>
      <c r="M262" s="41" t="s">
        <v>33</v>
      </c>
      <c r="N262" s="40" t="s">
        <v>3010</v>
      </c>
      <c r="O262" s="42">
        <f>VLOOKUP(C262,'1878 из 1912'!$B$5:$G$1649,6,0)</f>
        <v>552</v>
      </c>
    </row>
    <row r="263" spans="1:15" ht="51" hidden="1" x14ac:dyDescent="0.25">
      <c r="A263" s="36" t="s">
        <v>2964</v>
      </c>
      <c r="B263" s="36" t="s">
        <v>2965</v>
      </c>
      <c r="C263" s="36" t="str">
        <f t="shared" ref="C263:C326" si="4">CONCATENATE(D263,L263,I263)</f>
        <v>10085984I000000305368</v>
      </c>
      <c r="D263" s="36">
        <v>10085984</v>
      </c>
      <c r="E263" s="37" t="s">
        <v>3201</v>
      </c>
      <c r="F263" s="36" t="s">
        <v>2940</v>
      </c>
      <c r="G263" s="36" t="s">
        <v>5</v>
      </c>
      <c r="H263" s="38">
        <v>4.05</v>
      </c>
      <c r="I263" s="39">
        <v>368</v>
      </c>
      <c r="J263" s="38">
        <v>1492.14</v>
      </c>
      <c r="K263" s="36" t="s">
        <v>2982</v>
      </c>
      <c r="L263" s="36" t="s">
        <v>1683</v>
      </c>
      <c r="M263" s="41" t="s">
        <v>270</v>
      </c>
      <c r="N263" s="40" t="s">
        <v>3010</v>
      </c>
      <c r="O263" s="42">
        <f>VLOOKUP(C263,'1878 из 1912'!$B$5:$G$1649,6,0)</f>
        <v>368</v>
      </c>
    </row>
    <row r="264" spans="1:15" ht="63.75" hidden="1" x14ac:dyDescent="0.25">
      <c r="A264" s="36" t="s">
        <v>2964</v>
      </c>
      <c r="B264" s="36" t="s">
        <v>2965</v>
      </c>
      <c r="C264" s="36" t="str">
        <f t="shared" si="4"/>
        <v>10085989I000000306140</v>
      </c>
      <c r="D264" s="36">
        <v>10085989</v>
      </c>
      <c r="E264" s="37" t="s">
        <v>3202</v>
      </c>
      <c r="F264" s="36" t="s">
        <v>2940</v>
      </c>
      <c r="G264" s="36" t="s">
        <v>5</v>
      </c>
      <c r="H264" s="38">
        <v>5.77</v>
      </c>
      <c r="I264" s="39">
        <v>140</v>
      </c>
      <c r="J264" s="38">
        <v>808.05</v>
      </c>
      <c r="K264" s="36" t="s">
        <v>2982</v>
      </c>
      <c r="L264" s="36" t="s">
        <v>1684</v>
      </c>
      <c r="M264" s="41" t="s">
        <v>271</v>
      </c>
      <c r="N264" s="40" t="s">
        <v>3010</v>
      </c>
      <c r="O264" s="42">
        <f>VLOOKUP(C264,'1878 из 1912'!$B$5:$G$1649,6,0)</f>
        <v>140</v>
      </c>
    </row>
    <row r="265" spans="1:15" ht="51" hidden="1" x14ac:dyDescent="0.25">
      <c r="A265" s="36" t="s">
        <v>2964</v>
      </c>
      <c r="B265" s="36" t="s">
        <v>2965</v>
      </c>
      <c r="C265" s="36" t="str">
        <f t="shared" si="4"/>
        <v>10086012I000000307128</v>
      </c>
      <c r="D265" s="36">
        <v>10086012</v>
      </c>
      <c r="E265" s="37" t="s">
        <v>3203</v>
      </c>
      <c r="F265" s="36" t="s">
        <v>2940</v>
      </c>
      <c r="G265" s="36" t="s">
        <v>5</v>
      </c>
      <c r="H265" s="38">
        <v>47.34</v>
      </c>
      <c r="I265" s="39">
        <v>128</v>
      </c>
      <c r="J265" s="38">
        <v>6059.97</v>
      </c>
      <c r="K265" s="36" t="s">
        <v>2982</v>
      </c>
      <c r="L265" s="36" t="s">
        <v>1685</v>
      </c>
      <c r="M265" s="41" t="s">
        <v>272</v>
      </c>
      <c r="N265" s="40" t="s">
        <v>2998</v>
      </c>
      <c r="O265" s="42">
        <f>VLOOKUP(C265,'1878 из 1912'!$B$5:$G$1649,6,0)</f>
        <v>128</v>
      </c>
    </row>
    <row r="266" spans="1:15" ht="76.5" hidden="1" x14ac:dyDescent="0.25">
      <c r="A266" s="36" t="s">
        <v>2964</v>
      </c>
      <c r="B266" s="36" t="s">
        <v>2965</v>
      </c>
      <c r="C266" s="36" t="str">
        <f t="shared" si="4"/>
        <v>50062911I00000030847,5</v>
      </c>
      <c r="D266" s="36">
        <v>50062911</v>
      </c>
      <c r="E266" s="37" t="s">
        <v>3204</v>
      </c>
      <c r="F266" s="36" t="s">
        <v>2940</v>
      </c>
      <c r="G266" s="36" t="s">
        <v>8</v>
      </c>
      <c r="H266" s="38">
        <v>78.27</v>
      </c>
      <c r="I266" s="39">
        <v>47.5</v>
      </c>
      <c r="J266" s="38">
        <v>3717.84</v>
      </c>
      <c r="K266" s="36" t="s">
        <v>2982</v>
      </c>
      <c r="L266" s="36" t="s">
        <v>1686</v>
      </c>
      <c r="M266" s="41" t="s">
        <v>273</v>
      </c>
      <c r="N266" s="40" t="s">
        <v>3010</v>
      </c>
      <c r="O266" s="42">
        <f>VLOOKUP(C266,'1878 из 1912'!$B$5:$G$1649,6,0)</f>
        <v>47.5</v>
      </c>
    </row>
    <row r="267" spans="1:15" ht="51" hidden="1" x14ac:dyDescent="0.25">
      <c r="A267" s="36" t="s">
        <v>2964</v>
      </c>
      <c r="B267" s="36" t="s">
        <v>2965</v>
      </c>
      <c r="C267" s="36" t="str">
        <f t="shared" si="4"/>
        <v>10085987I0000003090,048</v>
      </c>
      <c r="D267" s="36">
        <v>10085987</v>
      </c>
      <c r="E267" s="37" t="s">
        <v>3205</v>
      </c>
      <c r="F267" s="36" t="s">
        <v>2940</v>
      </c>
      <c r="G267" s="36" t="s">
        <v>7</v>
      </c>
      <c r="H267" s="38">
        <v>62414.58</v>
      </c>
      <c r="I267" s="39">
        <v>4.8000000000000001E-2</v>
      </c>
      <c r="J267" s="38">
        <v>2995.9</v>
      </c>
      <c r="K267" s="36" t="s">
        <v>2982</v>
      </c>
      <c r="L267" s="36" t="s">
        <v>1687</v>
      </c>
      <c r="M267" s="41" t="s">
        <v>274</v>
      </c>
      <c r="N267" s="40" t="s">
        <v>3010</v>
      </c>
      <c r="O267" s="42">
        <f>VLOOKUP(C267,'1878 из 1912'!$B$5:$G$1649,6,0)</f>
        <v>4.8000000000000001E-2</v>
      </c>
    </row>
    <row r="268" spans="1:15" ht="51" hidden="1" x14ac:dyDescent="0.25">
      <c r="A268" s="36" t="s">
        <v>2964</v>
      </c>
      <c r="B268" s="36" t="s">
        <v>2965</v>
      </c>
      <c r="C268" s="36" t="str">
        <f t="shared" si="4"/>
        <v>10085990I00000031043,5</v>
      </c>
      <c r="D268" s="36">
        <v>10085990</v>
      </c>
      <c r="E268" s="37" t="s">
        <v>3206</v>
      </c>
      <c r="F268" s="36" t="s">
        <v>2940</v>
      </c>
      <c r="G268" s="36" t="s">
        <v>8</v>
      </c>
      <c r="H268" s="38">
        <v>60.25</v>
      </c>
      <c r="I268" s="39">
        <v>43.5</v>
      </c>
      <c r="J268" s="38">
        <v>2621.0700000000002</v>
      </c>
      <c r="K268" s="36" t="s">
        <v>2982</v>
      </c>
      <c r="L268" s="36" t="s">
        <v>1688</v>
      </c>
      <c r="M268" s="41" t="s">
        <v>275</v>
      </c>
      <c r="N268" s="40" t="s">
        <v>3010</v>
      </c>
      <c r="O268" s="42">
        <f>VLOOKUP(C268,'1878 из 1912'!$B$5:$G$1649,6,0)</f>
        <v>43.5</v>
      </c>
    </row>
    <row r="269" spans="1:15" ht="76.5" hidden="1" x14ac:dyDescent="0.25">
      <c r="A269" s="36" t="s">
        <v>2964</v>
      </c>
      <c r="B269" s="36" t="s">
        <v>2965</v>
      </c>
      <c r="C269" s="36" t="str">
        <f t="shared" si="4"/>
        <v>50062912I00000031147,5</v>
      </c>
      <c r="D269" s="36">
        <v>50062912</v>
      </c>
      <c r="E269" s="37" t="s">
        <v>3207</v>
      </c>
      <c r="F269" s="36" t="s">
        <v>2940</v>
      </c>
      <c r="G269" s="36" t="s">
        <v>8</v>
      </c>
      <c r="H269" s="38">
        <v>112.45</v>
      </c>
      <c r="I269" s="39">
        <v>47.5</v>
      </c>
      <c r="J269" s="38">
        <v>5341.61</v>
      </c>
      <c r="K269" s="36" t="s">
        <v>2982</v>
      </c>
      <c r="L269" s="36" t="s">
        <v>1689</v>
      </c>
      <c r="M269" s="41" t="s">
        <v>276</v>
      </c>
      <c r="N269" s="40" t="s">
        <v>3010</v>
      </c>
      <c r="O269" s="42">
        <f>VLOOKUP(C269,'1878 из 1912'!$B$5:$G$1649,6,0)</f>
        <v>47.5</v>
      </c>
    </row>
    <row r="270" spans="1:15" ht="76.5" hidden="1" x14ac:dyDescent="0.25">
      <c r="A270" s="36" t="s">
        <v>2964</v>
      </c>
      <c r="B270" s="36" t="s">
        <v>2965</v>
      </c>
      <c r="C270" s="36" t="str">
        <f t="shared" si="4"/>
        <v>50062913I00000031217,5</v>
      </c>
      <c r="D270" s="36">
        <v>50062913</v>
      </c>
      <c r="E270" s="37" t="s">
        <v>3208</v>
      </c>
      <c r="F270" s="36" t="s">
        <v>2940</v>
      </c>
      <c r="G270" s="36" t="s">
        <v>8</v>
      </c>
      <c r="H270" s="38">
        <v>126.37</v>
      </c>
      <c r="I270" s="39">
        <v>17.5</v>
      </c>
      <c r="J270" s="38">
        <v>2211.42</v>
      </c>
      <c r="K270" s="36" t="s">
        <v>2982</v>
      </c>
      <c r="L270" s="36" t="s">
        <v>1690</v>
      </c>
      <c r="M270" s="41" t="s">
        <v>277</v>
      </c>
      <c r="N270" s="40" t="s">
        <v>3010</v>
      </c>
      <c r="O270" s="42">
        <f>VLOOKUP(C270,'1878 из 1912'!$B$5:$G$1649,6,0)</f>
        <v>17.5</v>
      </c>
    </row>
    <row r="271" spans="1:15" ht="76.5" hidden="1" x14ac:dyDescent="0.25">
      <c r="A271" s="36" t="s">
        <v>2964</v>
      </c>
      <c r="B271" s="36" t="s">
        <v>2965</v>
      </c>
      <c r="C271" s="36" t="str">
        <f t="shared" si="4"/>
        <v>50062914I0000003130,047</v>
      </c>
      <c r="D271" s="36">
        <v>50062914</v>
      </c>
      <c r="E271" s="37" t="s">
        <v>3209</v>
      </c>
      <c r="F271" s="36" t="s">
        <v>2940</v>
      </c>
      <c r="G271" s="36" t="s">
        <v>7</v>
      </c>
      <c r="H271" s="38">
        <v>126366.38</v>
      </c>
      <c r="I271" s="39">
        <v>4.7E-2</v>
      </c>
      <c r="J271" s="38">
        <v>5939.22</v>
      </c>
      <c r="K271" s="36" t="s">
        <v>2982</v>
      </c>
      <c r="L271" s="36" t="s">
        <v>1691</v>
      </c>
      <c r="M271" s="41" t="s">
        <v>278</v>
      </c>
      <c r="N271" s="40" t="s">
        <v>3010</v>
      </c>
      <c r="O271" s="42">
        <f>VLOOKUP(C271,'1878 из 1912'!$B$5:$G$1649,6,0)</f>
        <v>4.7E-2</v>
      </c>
    </row>
    <row r="272" spans="1:15" ht="76.5" hidden="1" x14ac:dyDescent="0.25">
      <c r="A272" s="36" t="s">
        <v>2964</v>
      </c>
      <c r="B272" s="36" t="s">
        <v>2965</v>
      </c>
      <c r="C272" s="36" t="str">
        <f t="shared" si="4"/>
        <v>50062915I00000031441,5</v>
      </c>
      <c r="D272" s="36">
        <v>50062915</v>
      </c>
      <c r="E272" s="37" t="s">
        <v>3210</v>
      </c>
      <c r="F272" s="36" t="s">
        <v>2940</v>
      </c>
      <c r="G272" s="36" t="s">
        <v>8</v>
      </c>
      <c r="H272" s="38">
        <v>76.25</v>
      </c>
      <c r="I272" s="39">
        <v>41.5</v>
      </c>
      <c r="J272" s="38">
        <v>3164.55</v>
      </c>
      <c r="K272" s="36" t="s">
        <v>2982</v>
      </c>
      <c r="L272" s="36" t="s">
        <v>1692</v>
      </c>
      <c r="M272" s="41" t="s">
        <v>279</v>
      </c>
      <c r="N272" s="40" t="s">
        <v>3010</v>
      </c>
      <c r="O272" s="42">
        <f>VLOOKUP(C272,'1878 из 1912'!$B$5:$G$1649,6,0)</f>
        <v>41.5</v>
      </c>
    </row>
    <row r="273" spans="1:15" ht="51" hidden="1" x14ac:dyDescent="0.25">
      <c r="A273" s="36" t="s">
        <v>2964</v>
      </c>
      <c r="B273" s="36" t="s">
        <v>2965</v>
      </c>
      <c r="C273" s="36" t="str">
        <f t="shared" si="4"/>
        <v>10085998I00000031596</v>
      </c>
      <c r="D273" s="36">
        <v>10085998</v>
      </c>
      <c r="E273" s="37" t="s">
        <v>3211</v>
      </c>
      <c r="F273" s="36" t="s">
        <v>2940</v>
      </c>
      <c r="G273" s="36" t="s">
        <v>5</v>
      </c>
      <c r="H273" s="38">
        <v>14.06</v>
      </c>
      <c r="I273" s="39">
        <v>96</v>
      </c>
      <c r="J273" s="38">
        <v>1349.83</v>
      </c>
      <c r="K273" s="36" t="s">
        <v>2982</v>
      </c>
      <c r="L273" s="36" t="s">
        <v>1693</v>
      </c>
      <c r="M273" s="41" t="s">
        <v>280</v>
      </c>
      <c r="N273" s="40" t="s">
        <v>3212</v>
      </c>
      <c r="O273" s="42">
        <f>VLOOKUP(C273,'1878 из 1912'!$B$5:$G$1649,6,0)</f>
        <v>96</v>
      </c>
    </row>
    <row r="274" spans="1:15" ht="51" hidden="1" x14ac:dyDescent="0.25">
      <c r="A274" s="36" t="s">
        <v>2964</v>
      </c>
      <c r="B274" s="36" t="s">
        <v>2965</v>
      </c>
      <c r="C274" s="36" t="str">
        <f t="shared" si="4"/>
        <v>10086132I00000031620</v>
      </c>
      <c r="D274" s="36">
        <v>10086132</v>
      </c>
      <c r="E274" s="37" t="s">
        <v>3213</v>
      </c>
      <c r="F274" s="36" t="s">
        <v>2940</v>
      </c>
      <c r="G274" s="36" t="s">
        <v>5</v>
      </c>
      <c r="H274" s="38">
        <v>15.46</v>
      </c>
      <c r="I274" s="39">
        <v>20</v>
      </c>
      <c r="J274" s="38">
        <v>309.26</v>
      </c>
      <c r="K274" s="36" t="s">
        <v>2982</v>
      </c>
      <c r="L274" s="36" t="s">
        <v>1694</v>
      </c>
      <c r="M274" s="41" t="s">
        <v>281</v>
      </c>
      <c r="N274" s="40" t="s">
        <v>3010</v>
      </c>
      <c r="O274" s="42">
        <f>VLOOKUP(C274,'1878 из 1912'!$B$5:$G$1649,6,0)</f>
        <v>20</v>
      </c>
    </row>
    <row r="275" spans="1:15" ht="51" hidden="1" x14ac:dyDescent="0.25">
      <c r="A275" s="36" t="s">
        <v>2964</v>
      </c>
      <c r="B275" s="36" t="s">
        <v>2965</v>
      </c>
      <c r="C275" s="36" t="str">
        <f t="shared" si="4"/>
        <v>10086135I00000031724</v>
      </c>
      <c r="D275" s="36">
        <v>10086135</v>
      </c>
      <c r="E275" s="37" t="s">
        <v>3214</v>
      </c>
      <c r="F275" s="36" t="s">
        <v>2940</v>
      </c>
      <c r="G275" s="36" t="s">
        <v>5</v>
      </c>
      <c r="H275" s="38">
        <v>15.46</v>
      </c>
      <c r="I275" s="39">
        <v>24</v>
      </c>
      <c r="J275" s="38">
        <v>371.11</v>
      </c>
      <c r="K275" s="36" t="s">
        <v>2982</v>
      </c>
      <c r="L275" s="36" t="s">
        <v>1695</v>
      </c>
      <c r="M275" s="41" t="s">
        <v>282</v>
      </c>
      <c r="N275" s="40" t="s">
        <v>3010</v>
      </c>
      <c r="O275" s="42">
        <f>VLOOKUP(C275,'1878 из 1912'!$B$5:$G$1649,6,0)</f>
        <v>24</v>
      </c>
    </row>
    <row r="276" spans="1:15" ht="51" hidden="1" x14ac:dyDescent="0.25">
      <c r="A276" s="36" t="s">
        <v>2964</v>
      </c>
      <c r="B276" s="36" t="s">
        <v>2965</v>
      </c>
      <c r="C276" s="36" t="str">
        <f t="shared" si="4"/>
        <v>10086365I00000032212</v>
      </c>
      <c r="D276" s="36">
        <v>10086365</v>
      </c>
      <c r="E276" s="37" t="s">
        <v>3215</v>
      </c>
      <c r="F276" s="36" t="s">
        <v>2940</v>
      </c>
      <c r="G276" s="36" t="s">
        <v>5</v>
      </c>
      <c r="H276" s="38">
        <v>46.49</v>
      </c>
      <c r="I276" s="39">
        <v>12</v>
      </c>
      <c r="J276" s="38">
        <v>557.89</v>
      </c>
      <c r="K276" s="36" t="s">
        <v>2982</v>
      </c>
      <c r="L276" s="36" t="s">
        <v>1696</v>
      </c>
      <c r="M276" s="41" t="s">
        <v>283</v>
      </c>
      <c r="N276" s="40" t="s">
        <v>3010</v>
      </c>
      <c r="O276" s="42">
        <f>VLOOKUP(C276,'1878 из 1912'!$B$5:$G$1649,6,0)</f>
        <v>12</v>
      </c>
    </row>
    <row r="277" spans="1:15" ht="51" hidden="1" x14ac:dyDescent="0.25">
      <c r="A277" s="36" t="s">
        <v>2964</v>
      </c>
      <c r="B277" s="36" t="s">
        <v>2965</v>
      </c>
      <c r="C277" s="36" t="str">
        <f t="shared" si="4"/>
        <v>10086361I0000003238</v>
      </c>
      <c r="D277" s="36">
        <v>10086361</v>
      </c>
      <c r="E277" s="37" t="s">
        <v>3216</v>
      </c>
      <c r="F277" s="36" t="s">
        <v>2940</v>
      </c>
      <c r="G277" s="36" t="s">
        <v>5</v>
      </c>
      <c r="H277" s="38">
        <v>46.58</v>
      </c>
      <c r="I277" s="39">
        <v>8</v>
      </c>
      <c r="J277" s="38">
        <v>372.65</v>
      </c>
      <c r="K277" s="36" t="s">
        <v>2982</v>
      </c>
      <c r="L277" s="36" t="s">
        <v>1697</v>
      </c>
      <c r="M277" s="41" t="s">
        <v>284</v>
      </c>
      <c r="N277" s="40" t="s">
        <v>3166</v>
      </c>
      <c r="O277" s="42">
        <f>VLOOKUP(C277,'1878 из 1912'!$B$5:$G$1649,6,0)</f>
        <v>8</v>
      </c>
    </row>
    <row r="278" spans="1:15" ht="51" hidden="1" x14ac:dyDescent="0.25">
      <c r="A278" s="36" t="s">
        <v>2964</v>
      </c>
      <c r="B278" s="36" t="s">
        <v>2965</v>
      </c>
      <c r="C278" s="36" t="str">
        <f t="shared" si="4"/>
        <v>10086364I0000003248</v>
      </c>
      <c r="D278" s="36">
        <v>10086364</v>
      </c>
      <c r="E278" s="37" t="s">
        <v>3217</v>
      </c>
      <c r="F278" s="36" t="s">
        <v>2940</v>
      </c>
      <c r="G278" s="36" t="s">
        <v>5</v>
      </c>
      <c r="H278" s="38">
        <v>46.49</v>
      </c>
      <c r="I278" s="39">
        <v>8</v>
      </c>
      <c r="J278" s="38">
        <v>371.93</v>
      </c>
      <c r="K278" s="36" t="s">
        <v>2982</v>
      </c>
      <c r="L278" s="36" t="s">
        <v>1698</v>
      </c>
      <c r="M278" s="41" t="s">
        <v>285</v>
      </c>
      <c r="N278" s="40" t="s">
        <v>3010</v>
      </c>
      <c r="O278" s="42">
        <f>VLOOKUP(C278,'1878 из 1912'!$B$5:$G$1649,6,0)</f>
        <v>8</v>
      </c>
    </row>
    <row r="279" spans="1:15" ht="76.5" hidden="1" x14ac:dyDescent="0.25">
      <c r="A279" s="36" t="s">
        <v>2964</v>
      </c>
      <c r="B279" s="36" t="s">
        <v>2965</v>
      </c>
      <c r="C279" s="36" t="str">
        <f t="shared" si="4"/>
        <v>10086366I0000003258</v>
      </c>
      <c r="D279" s="36">
        <v>10086366</v>
      </c>
      <c r="E279" s="37" t="s">
        <v>3218</v>
      </c>
      <c r="F279" s="36" t="s">
        <v>2940</v>
      </c>
      <c r="G279" s="36" t="s">
        <v>5</v>
      </c>
      <c r="H279" s="38">
        <v>46.49</v>
      </c>
      <c r="I279" s="39">
        <v>8</v>
      </c>
      <c r="J279" s="38">
        <v>371.93</v>
      </c>
      <c r="K279" s="36" t="s">
        <v>2982</v>
      </c>
      <c r="L279" s="36" t="s">
        <v>1699</v>
      </c>
      <c r="M279" s="41" t="s">
        <v>286</v>
      </c>
      <c r="N279" s="40" t="s">
        <v>3010</v>
      </c>
      <c r="O279" s="42">
        <f>VLOOKUP(C279,'1878 из 1912'!$B$5:$G$1649,6,0)</f>
        <v>8</v>
      </c>
    </row>
    <row r="280" spans="1:15" ht="51" hidden="1" x14ac:dyDescent="0.25">
      <c r="A280" s="36" t="s">
        <v>2964</v>
      </c>
      <c r="B280" s="36" t="s">
        <v>2965</v>
      </c>
      <c r="C280" s="36" t="str">
        <f t="shared" si="4"/>
        <v>10086373I00000032624</v>
      </c>
      <c r="D280" s="36">
        <v>10086373</v>
      </c>
      <c r="E280" s="37" t="s">
        <v>3219</v>
      </c>
      <c r="F280" s="36" t="s">
        <v>2940</v>
      </c>
      <c r="G280" s="36" t="s">
        <v>5</v>
      </c>
      <c r="H280" s="38">
        <v>55.34</v>
      </c>
      <c r="I280" s="39">
        <v>24</v>
      </c>
      <c r="J280" s="38">
        <v>1328.19</v>
      </c>
      <c r="K280" s="36" t="s">
        <v>2982</v>
      </c>
      <c r="L280" s="36" t="s">
        <v>1700</v>
      </c>
      <c r="M280" s="41" t="s">
        <v>287</v>
      </c>
      <c r="N280" s="40" t="s">
        <v>3010</v>
      </c>
      <c r="O280" s="42">
        <f>VLOOKUP(C280,'1878 из 1912'!$B$5:$G$1649,6,0)</f>
        <v>24</v>
      </c>
    </row>
    <row r="281" spans="1:15" ht="51" hidden="1" x14ac:dyDescent="0.25">
      <c r="A281" s="36" t="s">
        <v>2964</v>
      </c>
      <c r="B281" s="36" t="s">
        <v>2965</v>
      </c>
      <c r="C281" s="36" t="str">
        <f t="shared" si="4"/>
        <v>10086382I00000032724</v>
      </c>
      <c r="D281" s="36">
        <v>10086382</v>
      </c>
      <c r="E281" s="37" t="s">
        <v>3220</v>
      </c>
      <c r="F281" s="36" t="s">
        <v>2940</v>
      </c>
      <c r="G281" s="36" t="s">
        <v>5</v>
      </c>
      <c r="H281" s="38">
        <v>59.61</v>
      </c>
      <c r="I281" s="39">
        <v>24</v>
      </c>
      <c r="J281" s="38">
        <v>1430.74</v>
      </c>
      <c r="K281" s="36" t="s">
        <v>2982</v>
      </c>
      <c r="L281" s="36" t="s">
        <v>1701</v>
      </c>
      <c r="M281" s="41" t="s">
        <v>288</v>
      </c>
      <c r="N281" s="40" t="s">
        <v>3010</v>
      </c>
      <c r="O281" s="42">
        <f>VLOOKUP(C281,'1878 из 1912'!$B$5:$G$1649,6,0)</f>
        <v>24</v>
      </c>
    </row>
    <row r="282" spans="1:15" ht="51" hidden="1" x14ac:dyDescent="0.25">
      <c r="A282" s="36" t="s">
        <v>2964</v>
      </c>
      <c r="B282" s="36" t="s">
        <v>2965</v>
      </c>
      <c r="C282" s="36" t="str">
        <f t="shared" si="4"/>
        <v>10086384I00000032812</v>
      </c>
      <c r="D282" s="36">
        <v>10086384</v>
      </c>
      <c r="E282" s="37" t="s">
        <v>3221</v>
      </c>
      <c r="F282" s="36" t="s">
        <v>2940</v>
      </c>
      <c r="G282" s="36" t="s">
        <v>5</v>
      </c>
      <c r="H282" s="38">
        <v>66.13</v>
      </c>
      <c r="I282" s="39">
        <v>12</v>
      </c>
      <c r="J282" s="38">
        <v>793.61</v>
      </c>
      <c r="K282" s="36" t="s">
        <v>2982</v>
      </c>
      <c r="L282" s="36" t="s">
        <v>1702</v>
      </c>
      <c r="M282" s="41" t="s">
        <v>289</v>
      </c>
      <c r="N282" s="40" t="s">
        <v>3166</v>
      </c>
      <c r="O282" s="42">
        <f>VLOOKUP(C282,'1878 из 1912'!$B$5:$G$1649,6,0)</f>
        <v>12</v>
      </c>
    </row>
    <row r="283" spans="1:15" ht="51" hidden="1" x14ac:dyDescent="0.25">
      <c r="A283" s="36" t="s">
        <v>2964</v>
      </c>
      <c r="B283" s="36" t="s">
        <v>2965</v>
      </c>
      <c r="C283" s="36" t="str">
        <f t="shared" si="4"/>
        <v>10086384I00000032952</v>
      </c>
      <c r="D283" s="36">
        <v>10086384</v>
      </c>
      <c r="E283" s="37" t="s">
        <v>3221</v>
      </c>
      <c r="F283" s="36" t="s">
        <v>2940</v>
      </c>
      <c r="G283" s="36" t="s">
        <v>5</v>
      </c>
      <c r="H283" s="38">
        <v>64.09</v>
      </c>
      <c r="I283" s="39">
        <v>52</v>
      </c>
      <c r="J283" s="38">
        <v>3332.68</v>
      </c>
      <c r="K283" s="36" t="s">
        <v>2982</v>
      </c>
      <c r="L283" s="36" t="s">
        <v>1703</v>
      </c>
      <c r="M283" s="41" t="s">
        <v>289</v>
      </c>
      <c r="N283" s="40" t="s">
        <v>3010</v>
      </c>
      <c r="O283" s="42">
        <f>VLOOKUP(C283,'1878 из 1912'!$B$5:$G$1649,6,0)</f>
        <v>52</v>
      </c>
    </row>
    <row r="284" spans="1:15" ht="51" hidden="1" x14ac:dyDescent="0.25">
      <c r="A284" s="36" t="s">
        <v>2964</v>
      </c>
      <c r="B284" s="36" t="s">
        <v>2965</v>
      </c>
      <c r="C284" s="36" t="str">
        <f t="shared" si="4"/>
        <v>10086430I0000003308</v>
      </c>
      <c r="D284" s="36">
        <v>10086430</v>
      </c>
      <c r="E284" s="37" t="s">
        <v>3222</v>
      </c>
      <c r="F284" s="36" t="s">
        <v>2940</v>
      </c>
      <c r="G284" s="36" t="s">
        <v>5</v>
      </c>
      <c r="H284" s="38">
        <v>75.38</v>
      </c>
      <c r="I284" s="39">
        <v>8</v>
      </c>
      <c r="J284" s="38">
        <v>603.05999999999995</v>
      </c>
      <c r="K284" s="36" t="s">
        <v>2982</v>
      </c>
      <c r="L284" s="36" t="s">
        <v>1704</v>
      </c>
      <c r="M284" s="41" t="s">
        <v>290</v>
      </c>
      <c r="N284" s="40" t="s">
        <v>3010</v>
      </c>
      <c r="O284" s="42">
        <f>VLOOKUP(C284,'1878 из 1912'!$B$5:$G$1649,6,0)</f>
        <v>8</v>
      </c>
    </row>
    <row r="285" spans="1:15" ht="51" hidden="1" x14ac:dyDescent="0.25">
      <c r="A285" s="36" t="s">
        <v>2964</v>
      </c>
      <c r="B285" s="36" t="s">
        <v>2965</v>
      </c>
      <c r="C285" s="36" t="str">
        <f t="shared" si="4"/>
        <v>10086471I00000033112</v>
      </c>
      <c r="D285" s="36">
        <v>10086471</v>
      </c>
      <c r="E285" s="37" t="s">
        <v>3223</v>
      </c>
      <c r="F285" s="36" t="s">
        <v>2940</v>
      </c>
      <c r="G285" s="36" t="s">
        <v>5</v>
      </c>
      <c r="H285" s="38">
        <v>98.88</v>
      </c>
      <c r="I285" s="39">
        <v>12</v>
      </c>
      <c r="J285" s="38">
        <v>1186.58</v>
      </c>
      <c r="K285" s="36" t="s">
        <v>2982</v>
      </c>
      <c r="L285" s="36" t="s">
        <v>1705</v>
      </c>
      <c r="M285" s="41" t="s">
        <v>291</v>
      </c>
      <c r="N285" s="40" t="s">
        <v>3010</v>
      </c>
      <c r="O285" s="42">
        <f>VLOOKUP(C285,'1878 из 1912'!$B$5:$G$1649,6,0)</f>
        <v>12</v>
      </c>
    </row>
    <row r="286" spans="1:15" ht="51" hidden="1" x14ac:dyDescent="0.25">
      <c r="A286" s="36" t="s">
        <v>2964</v>
      </c>
      <c r="B286" s="36" t="s">
        <v>2965</v>
      </c>
      <c r="C286" s="36" t="str">
        <f t="shared" si="4"/>
        <v>10086473I00000033252</v>
      </c>
      <c r="D286" s="36">
        <v>10086473</v>
      </c>
      <c r="E286" s="37" t="s">
        <v>3224</v>
      </c>
      <c r="F286" s="36" t="s">
        <v>2940</v>
      </c>
      <c r="G286" s="36" t="s">
        <v>5</v>
      </c>
      <c r="H286" s="38">
        <v>105.7</v>
      </c>
      <c r="I286" s="39">
        <v>52</v>
      </c>
      <c r="J286" s="38">
        <v>5496.29</v>
      </c>
      <c r="K286" s="36" t="s">
        <v>2982</v>
      </c>
      <c r="L286" s="36" t="s">
        <v>1706</v>
      </c>
      <c r="M286" s="41" t="s">
        <v>292</v>
      </c>
      <c r="N286" s="40" t="s">
        <v>3010</v>
      </c>
      <c r="O286" s="42">
        <f>VLOOKUP(C286,'1878 из 1912'!$B$5:$G$1649,6,0)</f>
        <v>52</v>
      </c>
    </row>
    <row r="287" spans="1:15" ht="51" hidden="1" x14ac:dyDescent="0.25">
      <c r="A287" s="36" t="s">
        <v>2964</v>
      </c>
      <c r="B287" s="36" t="s">
        <v>2965</v>
      </c>
      <c r="C287" s="36" t="str">
        <f t="shared" si="4"/>
        <v>10086482I0000003338</v>
      </c>
      <c r="D287" s="36">
        <v>10086482</v>
      </c>
      <c r="E287" s="37" t="s">
        <v>3225</v>
      </c>
      <c r="F287" s="36" t="s">
        <v>2940</v>
      </c>
      <c r="G287" s="36" t="s">
        <v>5</v>
      </c>
      <c r="H287" s="38">
        <v>119.64</v>
      </c>
      <c r="I287" s="39">
        <v>8</v>
      </c>
      <c r="J287" s="38">
        <v>957.08</v>
      </c>
      <c r="K287" s="36" t="s">
        <v>2982</v>
      </c>
      <c r="L287" s="36" t="s">
        <v>1707</v>
      </c>
      <c r="M287" s="41" t="s">
        <v>293</v>
      </c>
      <c r="N287" s="40" t="s">
        <v>3010</v>
      </c>
      <c r="O287" s="42">
        <f>VLOOKUP(C287,'1878 из 1912'!$B$5:$G$1649,6,0)</f>
        <v>8</v>
      </c>
    </row>
    <row r="288" spans="1:15" ht="51" hidden="1" x14ac:dyDescent="0.25">
      <c r="A288" s="36" t="s">
        <v>2964</v>
      </c>
      <c r="B288" s="36" t="s">
        <v>2965</v>
      </c>
      <c r="C288" s="36" t="str">
        <f t="shared" si="4"/>
        <v>10086482I00000033416</v>
      </c>
      <c r="D288" s="36">
        <v>10086482</v>
      </c>
      <c r="E288" s="37" t="s">
        <v>3225</v>
      </c>
      <c r="F288" s="36" t="s">
        <v>2940</v>
      </c>
      <c r="G288" s="36" t="s">
        <v>5</v>
      </c>
      <c r="H288" s="38">
        <v>130.68</v>
      </c>
      <c r="I288" s="39">
        <v>16</v>
      </c>
      <c r="J288" s="38">
        <v>2090.81</v>
      </c>
      <c r="K288" s="36" t="s">
        <v>2982</v>
      </c>
      <c r="L288" s="36" t="s">
        <v>1708</v>
      </c>
      <c r="M288" s="41" t="s">
        <v>293</v>
      </c>
      <c r="N288" s="40" t="s">
        <v>3166</v>
      </c>
      <c r="O288" s="42">
        <f>VLOOKUP(C288,'1878 из 1912'!$B$5:$G$1649,6,0)</f>
        <v>16</v>
      </c>
    </row>
    <row r="289" spans="1:15" ht="51" hidden="1" x14ac:dyDescent="0.25">
      <c r="A289" s="36" t="s">
        <v>2964</v>
      </c>
      <c r="B289" s="36" t="s">
        <v>2965</v>
      </c>
      <c r="C289" s="36" t="str">
        <f t="shared" si="4"/>
        <v>10086541I00000033512</v>
      </c>
      <c r="D289" s="36">
        <v>10086541</v>
      </c>
      <c r="E289" s="37" t="s">
        <v>3226</v>
      </c>
      <c r="F289" s="36" t="s">
        <v>2940</v>
      </c>
      <c r="G289" s="36" t="s">
        <v>5</v>
      </c>
      <c r="H289" s="38">
        <v>171.92</v>
      </c>
      <c r="I289" s="39">
        <v>12</v>
      </c>
      <c r="J289" s="38">
        <v>2063.09</v>
      </c>
      <c r="K289" s="36" t="s">
        <v>2982</v>
      </c>
      <c r="L289" s="36" t="s">
        <v>1709</v>
      </c>
      <c r="M289" s="41" t="s">
        <v>294</v>
      </c>
      <c r="N289" s="40" t="s">
        <v>3010</v>
      </c>
      <c r="O289" s="42">
        <f>VLOOKUP(C289,'1878 из 1912'!$B$5:$G$1649,6,0)</f>
        <v>12</v>
      </c>
    </row>
    <row r="290" spans="1:15" ht="76.5" hidden="1" x14ac:dyDescent="0.25">
      <c r="A290" s="36" t="s">
        <v>2964</v>
      </c>
      <c r="B290" s="36" t="s">
        <v>2965</v>
      </c>
      <c r="C290" s="36" t="str">
        <f t="shared" si="4"/>
        <v>10086629I00000033680</v>
      </c>
      <c r="D290" s="36">
        <v>10086629</v>
      </c>
      <c r="E290" s="37" t="s">
        <v>3227</v>
      </c>
      <c r="F290" s="36" t="s">
        <v>2940</v>
      </c>
      <c r="G290" s="36" t="s">
        <v>5</v>
      </c>
      <c r="H290" s="38">
        <v>13.37</v>
      </c>
      <c r="I290" s="39">
        <v>80</v>
      </c>
      <c r="J290" s="38">
        <v>1069.95</v>
      </c>
      <c r="K290" s="36" t="s">
        <v>2982</v>
      </c>
      <c r="L290" s="36" t="s">
        <v>1710</v>
      </c>
      <c r="M290" s="41" t="s">
        <v>295</v>
      </c>
      <c r="N290" s="40" t="s">
        <v>3010</v>
      </c>
      <c r="O290" s="42">
        <f>VLOOKUP(C290,'1878 из 1912'!$B$5:$G$1649,6,0)</f>
        <v>80</v>
      </c>
    </row>
    <row r="291" spans="1:15" ht="76.5" hidden="1" x14ac:dyDescent="0.25">
      <c r="A291" s="36" t="s">
        <v>2964</v>
      </c>
      <c r="B291" s="36" t="s">
        <v>2965</v>
      </c>
      <c r="C291" s="36" t="str">
        <f t="shared" si="4"/>
        <v>10086630I00000033780</v>
      </c>
      <c r="D291" s="36">
        <v>10086630</v>
      </c>
      <c r="E291" s="37" t="s">
        <v>3228</v>
      </c>
      <c r="F291" s="36" t="s">
        <v>2940</v>
      </c>
      <c r="G291" s="36" t="s">
        <v>5</v>
      </c>
      <c r="H291" s="38">
        <v>13.93</v>
      </c>
      <c r="I291" s="39">
        <v>80</v>
      </c>
      <c r="J291" s="38">
        <v>1114.6400000000001</v>
      </c>
      <c r="K291" s="36" t="s">
        <v>2982</v>
      </c>
      <c r="L291" s="36" t="s">
        <v>1711</v>
      </c>
      <c r="M291" s="41" t="s">
        <v>296</v>
      </c>
      <c r="N291" s="40" t="s">
        <v>3010</v>
      </c>
      <c r="O291" s="42">
        <f>VLOOKUP(C291,'1878 из 1912'!$B$5:$G$1649,6,0)</f>
        <v>80</v>
      </c>
    </row>
    <row r="292" spans="1:15" ht="76.5" hidden="1" x14ac:dyDescent="0.25">
      <c r="A292" s="36" t="s">
        <v>2964</v>
      </c>
      <c r="B292" s="36" t="s">
        <v>2965</v>
      </c>
      <c r="C292" s="36" t="str">
        <f t="shared" si="4"/>
        <v>10086631I00000033880</v>
      </c>
      <c r="D292" s="36">
        <v>10086631</v>
      </c>
      <c r="E292" s="37" t="s">
        <v>3229</v>
      </c>
      <c r="F292" s="36" t="s">
        <v>2940</v>
      </c>
      <c r="G292" s="36" t="s">
        <v>5</v>
      </c>
      <c r="H292" s="38">
        <v>15.24</v>
      </c>
      <c r="I292" s="39">
        <v>80</v>
      </c>
      <c r="J292" s="38">
        <v>1218.9000000000001</v>
      </c>
      <c r="K292" s="36" t="s">
        <v>2982</v>
      </c>
      <c r="L292" s="36" t="s">
        <v>1712</v>
      </c>
      <c r="M292" s="41" t="s">
        <v>297</v>
      </c>
      <c r="N292" s="40" t="s">
        <v>3010</v>
      </c>
      <c r="O292" s="42">
        <f>VLOOKUP(C292,'1878 из 1912'!$B$5:$G$1649,6,0)</f>
        <v>80</v>
      </c>
    </row>
    <row r="293" spans="1:15" ht="63.75" hidden="1" x14ac:dyDescent="0.25">
      <c r="A293" s="36" t="s">
        <v>2964</v>
      </c>
      <c r="B293" s="36" t="s">
        <v>2965</v>
      </c>
      <c r="C293" s="36" t="str">
        <f t="shared" si="4"/>
        <v>10086632I00000033916</v>
      </c>
      <c r="D293" s="36">
        <v>10086632</v>
      </c>
      <c r="E293" s="37" t="s">
        <v>3230</v>
      </c>
      <c r="F293" s="36" t="s">
        <v>2940</v>
      </c>
      <c r="G293" s="36" t="s">
        <v>5</v>
      </c>
      <c r="H293" s="38">
        <v>9.4499999999999993</v>
      </c>
      <c r="I293" s="39">
        <v>16</v>
      </c>
      <c r="J293" s="38">
        <v>151.27000000000001</v>
      </c>
      <c r="K293" s="36" t="s">
        <v>2982</v>
      </c>
      <c r="L293" s="36" t="s">
        <v>1713</v>
      </c>
      <c r="M293" s="41" t="s">
        <v>298</v>
      </c>
      <c r="N293" s="40" t="s">
        <v>3010</v>
      </c>
      <c r="O293" s="42">
        <f>VLOOKUP(C293,'1878 из 1912'!$B$5:$G$1649,6,0)</f>
        <v>16</v>
      </c>
    </row>
    <row r="294" spans="1:15" ht="76.5" hidden="1" x14ac:dyDescent="0.25">
      <c r="A294" s="36" t="s">
        <v>2964</v>
      </c>
      <c r="B294" s="36" t="s">
        <v>2965</v>
      </c>
      <c r="C294" s="36" t="str">
        <f t="shared" si="4"/>
        <v>10086633I00000034080</v>
      </c>
      <c r="D294" s="36">
        <v>10086633</v>
      </c>
      <c r="E294" s="37" t="s">
        <v>3231</v>
      </c>
      <c r="F294" s="36" t="s">
        <v>2940</v>
      </c>
      <c r="G294" s="36" t="s">
        <v>5</v>
      </c>
      <c r="H294" s="38">
        <v>13.56</v>
      </c>
      <c r="I294" s="39">
        <v>80</v>
      </c>
      <c r="J294" s="38">
        <v>1084.8499999999999</v>
      </c>
      <c r="K294" s="36" t="s">
        <v>2982</v>
      </c>
      <c r="L294" s="36" t="s">
        <v>1714</v>
      </c>
      <c r="M294" s="41" t="s">
        <v>299</v>
      </c>
      <c r="N294" s="40" t="s">
        <v>3010</v>
      </c>
      <c r="O294" s="42">
        <f>VLOOKUP(C294,'1878 из 1912'!$B$5:$G$1649,6,0)</f>
        <v>80</v>
      </c>
    </row>
    <row r="295" spans="1:15" ht="63.75" hidden="1" x14ac:dyDescent="0.25">
      <c r="A295" s="36" t="s">
        <v>2964</v>
      </c>
      <c r="B295" s="36" t="s">
        <v>2965</v>
      </c>
      <c r="C295" s="36" t="str">
        <f t="shared" si="4"/>
        <v>10086634I00000034156</v>
      </c>
      <c r="D295" s="36">
        <v>10086634</v>
      </c>
      <c r="E295" s="37" t="s">
        <v>3232</v>
      </c>
      <c r="F295" s="36" t="s">
        <v>2940</v>
      </c>
      <c r="G295" s="36" t="s">
        <v>5</v>
      </c>
      <c r="H295" s="38">
        <v>11.76</v>
      </c>
      <c r="I295" s="39">
        <v>56</v>
      </c>
      <c r="J295" s="38">
        <v>658.6</v>
      </c>
      <c r="K295" s="36" t="s">
        <v>2982</v>
      </c>
      <c r="L295" s="36" t="s">
        <v>1715</v>
      </c>
      <c r="M295" s="41" t="s">
        <v>300</v>
      </c>
      <c r="N295" s="40" t="s">
        <v>3010</v>
      </c>
      <c r="O295" s="42">
        <f>VLOOKUP(C295,'1878 из 1912'!$B$5:$G$1649,6,0)</f>
        <v>56</v>
      </c>
    </row>
    <row r="296" spans="1:15" ht="76.5" hidden="1" x14ac:dyDescent="0.25">
      <c r="A296" s="36" t="s">
        <v>2964</v>
      </c>
      <c r="B296" s="36" t="s">
        <v>2965</v>
      </c>
      <c r="C296" s="36" t="str">
        <f t="shared" si="4"/>
        <v>10086635I00000034280</v>
      </c>
      <c r="D296" s="36">
        <v>10086635</v>
      </c>
      <c r="E296" s="37" t="s">
        <v>3233</v>
      </c>
      <c r="F296" s="36" t="s">
        <v>2940</v>
      </c>
      <c r="G296" s="36" t="s">
        <v>5</v>
      </c>
      <c r="H296" s="38">
        <v>14.12</v>
      </c>
      <c r="I296" s="39">
        <v>80</v>
      </c>
      <c r="J296" s="38">
        <v>1129.53</v>
      </c>
      <c r="K296" s="36" t="s">
        <v>2982</v>
      </c>
      <c r="L296" s="36" t="s">
        <v>1716</v>
      </c>
      <c r="M296" s="41" t="s">
        <v>301</v>
      </c>
      <c r="N296" s="40" t="s">
        <v>3010</v>
      </c>
      <c r="O296" s="42">
        <f>VLOOKUP(C296,'1878 из 1912'!$B$5:$G$1649,6,0)</f>
        <v>80</v>
      </c>
    </row>
    <row r="297" spans="1:15" ht="63.75" hidden="1" x14ac:dyDescent="0.25">
      <c r="A297" s="36" t="s">
        <v>2964</v>
      </c>
      <c r="B297" s="36" t="s">
        <v>2965</v>
      </c>
      <c r="C297" s="36" t="str">
        <f t="shared" si="4"/>
        <v>10086636I00000034316</v>
      </c>
      <c r="D297" s="36">
        <v>10086636</v>
      </c>
      <c r="E297" s="37" t="s">
        <v>3234</v>
      </c>
      <c r="F297" s="36" t="s">
        <v>2940</v>
      </c>
      <c r="G297" s="36" t="s">
        <v>5</v>
      </c>
      <c r="H297" s="38">
        <v>10.61</v>
      </c>
      <c r="I297" s="39">
        <v>16</v>
      </c>
      <c r="J297" s="38">
        <v>169.81</v>
      </c>
      <c r="K297" s="36" t="s">
        <v>2982</v>
      </c>
      <c r="L297" s="36" t="s">
        <v>1717</v>
      </c>
      <c r="M297" s="41" t="s">
        <v>302</v>
      </c>
      <c r="N297" s="40" t="s">
        <v>3010</v>
      </c>
      <c r="O297" s="42">
        <f>VLOOKUP(C297,'1878 из 1912'!$B$5:$G$1649,6,0)</f>
        <v>16</v>
      </c>
    </row>
    <row r="298" spans="1:15" ht="76.5" hidden="1" x14ac:dyDescent="0.25">
      <c r="A298" s="36" t="s">
        <v>2964</v>
      </c>
      <c r="B298" s="36" t="s">
        <v>2965</v>
      </c>
      <c r="C298" s="36" t="str">
        <f t="shared" si="4"/>
        <v>10086642I00000034580</v>
      </c>
      <c r="D298" s="36">
        <v>10086642</v>
      </c>
      <c r="E298" s="37" t="s">
        <v>3235</v>
      </c>
      <c r="F298" s="36" t="s">
        <v>2940</v>
      </c>
      <c r="G298" s="36" t="s">
        <v>5</v>
      </c>
      <c r="H298" s="38">
        <v>13.19</v>
      </c>
      <c r="I298" s="39">
        <v>80</v>
      </c>
      <c r="J298" s="38">
        <v>1055.06</v>
      </c>
      <c r="K298" s="36" t="s">
        <v>2982</v>
      </c>
      <c r="L298" s="36" t="s">
        <v>1718</v>
      </c>
      <c r="M298" s="41" t="s">
        <v>303</v>
      </c>
      <c r="N298" s="40" t="s">
        <v>3010</v>
      </c>
      <c r="O298" s="42">
        <f>VLOOKUP(C298,'1878 из 1912'!$B$5:$G$1649,6,0)</f>
        <v>80</v>
      </c>
    </row>
    <row r="299" spans="1:15" ht="76.5" hidden="1" x14ac:dyDescent="0.25">
      <c r="A299" s="36" t="s">
        <v>2964</v>
      </c>
      <c r="B299" s="36" t="s">
        <v>2965</v>
      </c>
      <c r="C299" s="36" t="str">
        <f t="shared" si="4"/>
        <v>10086643I00000034680</v>
      </c>
      <c r="D299" s="36">
        <v>10086643</v>
      </c>
      <c r="E299" s="37" t="s">
        <v>3236</v>
      </c>
      <c r="F299" s="36" t="s">
        <v>2940</v>
      </c>
      <c r="G299" s="36" t="s">
        <v>5</v>
      </c>
      <c r="H299" s="38">
        <v>13.75</v>
      </c>
      <c r="I299" s="39">
        <v>80</v>
      </c>
      <c r="J299" s="38">
        <v>1099.74</v>
      </c>
      <c r="K299" s="36" t="s">
        <v>2982</v>
      </c>
      <c r="L299" s="36" t="s">
        <v>1719</v>
      </c>
      <c r="M299" s="41" t="s">
        <v>304</v>
      </c>
      <c r="N299" s="40" t="s">
        <v>3010</v>
      </c>
      <c r="O299" s="42">
        <f>VLOOKUP(C299,'1878 из 1912'!$B$5:$G$1649,6,0)</f>
        <v>80</v>
      </c>
    </row>
    <row r="300" spans="1:15" ht="63.75" hidden="1" x14ac:dyDescent="0.25">
      <c r="A300" s="36" t="s">
        <v>2964</v>
      </c>
      <c r="B300" s="36" t="s">
        <v>2965</v>
      </c>
      <c r="C300" s="36" t="str">
        <f t="shared" si="4"/>
        <v>10086627I00000034780</v>
      </c>
      <c r="D300" s="36">
        <v>10086627</v>
      </c>
      <c r="E300" s="37" t="s">
        <v>3237</v>
      </c>
      <c r="F300" s="36" t="s">
        <v>2940</v>
      </c>
      <c r="G300" s="36" t="s">
        <v>5</v>
      </c>
      <c r="H300" s="38">
        <v>12.66</v>
      </c>
      <c r="I300" s="39">
        <v>80</v>
      </c>
      <c r="J300" s="38">
        <v>1012.85</v>
      </c>
      <c r="K300" s="36" t="s">
        <v>2982</v>
      </c>
      <c r="L300" s="36" t="s">
        <v>1720</v>
      </c>
      <c r="M300" s="41" t="s">
        <v>305</v>
      </c>
      <c r="N300" s="40" t="s">
        <v>3010</v>
      </c>
      <c r="O300" s="42">
        <f>VLOOKUP(C300,'1878 из 1912'!$B$5:$G$1649,6,0)</f>
        <v>80</v>
      </c>
    </row>
    <row r="301" spans="1:15" ht="76.5" hidden="1" x14ac:dyDescent="0.25">
      <c r="A301" s="36" t="s">
        <v>2964</v>
      </c>
      <c r="B301" s="36" t="s">
        <v>2991</v>
      </c>
      <c r="C301" s="36" t="str">
        <f t="shared" si="4"/>
        <v>10088597I00000035048</v>
      </c>
      <c r="D301" s="36">
        <v>10088597</v>
      </c>
      <c r="E301" s="37" t="s">
        <v>3238</v>
      </c>
      <c r="F301" s="36" t="s">
        <v>2940</v>
      </c>
      <c r="G301" s="36" t="s">
        <v>6</v>
      </c>
      <c r="H301" s="38">
        <v>1444.65</v>
      </c>
      <c r="I301" s="39">
        <v>48</v>
      </c>
      <c r="J301" s="38">
        <v>69343.31</v>
      </c>
      <c r="K301" s="36" t="s">
        <v>2982</v>
      </c>
      <c r="L301" s="36" t="s">
        <v>1721</v>
      </c>
      <c r="M301" s="41" t="s">
        <v>306</v>
      </c>
      <c r="N301" s="40" t="s">
        <v>3010</v>
      </c>
      <c r="O301" s="42">
        <f>VLOOKUP(C301,'1878 из 1912'!$B$5:$G$1649,6,0)</f>
        <v>48</v>
      </c>
    </row>
    <row r="302" spans="1:15" ht="76.5" hidden="1" x14ac:dyDescent="0.25">
      <c r="A302" s="36" t="s">
        <v>2964</v>
      </c>
      <c r="B302" s="36" t="s">
        <v>2991</v>
      </c>
      <c r="C302" s="36" t="str">
        <f t="shared" si="4"/>
        <v>10088599I00000035112</v>
      </c>
      <c r="D302" s="36">
        <v>10088599</v>
      </c>
      <c r="E302" s="37" t="s">
        <v>3239</v>
      </c>
      <c r="F302" s="36" t="s">
        <v>2940</v>
      </c>
      <c r="G302" s="36" t="s">
        <v>6</v>
      </c>
      <c r="H302" s="38">
        <v>1070.75</v>
      </c>
      <c r="I302" s="39">
        <v>12</v>
      </c>
      <c r="J302" s="38">
        <v>12848.96</v>
      </c>
      <c r="K302" s="36" t="s">
        <v>2982</v>
      </c>
      <c r="L302" s="36" t="s">
        <v>1722</v>
      </c>
      <c r="M302" s="41" t="s">
        <v>307</v>
      </c>
      <c r="N302" s="40" t="s">
        <v>3010</v>
      </c>
      <c r="O302" s="42">
        <f>VLOOKUP(C302,'1878 из 1912'!$B$5:$G$1649,6,0)</f>
        <v>12</v>
      </c>
    </row>
    <row r="303" spans="1:15" ht="76.5" hidden="1" x14ac:dyDescent="0.25">
      <c r="A303" s="36" t="s">
        <v>2964</v>
      </c>
      <c r="B303" s="36" t="s">
        <v>2991</v>
      </c>
      <c r="C303" s="36" t="str">
        <f t="shared" si="4"/>
        <v>10088601I00000035232</v>
      </c>
      <c r="D303" s="36">
        <v>10088601</v>
      </c>
      <c r="E303" s="37" t="s">
        <v>2992</v>
      </c>
      <c r="F303" s="36" t="s">
        <v>2940</v>
      </c>
      <c r="G303" s="36" t="s">
        <v>6</v>
      </c>
      <c r="H303" s="38">
        <v>1578.24</v>
      </c>
      <c r="I303" s="39">
        <v>32</v>
      </c>
      <c r="J303" s="38">
        <v>50503.54</v>
      </c>
      <c r="K303" s="36" t="s">
        <v>2982</v>
      </c>
      <c r="L303" s="36" t="s">
        <v>1723</v>
      </c>
      <c r="M303" s="41" t="s">
        <v>34</v>
      </c>
      <c r="N303" s="40" t="s">
        <v>3010</v>
      </c>
      <c r="O303" s="42">
        <f>VLOOKUP(C303,'1878 из 1912'!$B$5:$G$1649,6,0)</f>
        <v>32</v>
      </c>
    </row>
    <row r="304" spans="1:15" ht="76.5" hidden="1" x14ac:dyDescent="0.25">
      <c r="A304" s="36" t="s">
        <v>2964</v>
      </c>
      <c r="B304" s="36" t="s">
        <v>2991</v>
      </c>
      <c r="C304" s="36" t="str">
        <f t="shared" si="4"/>
        <v>10088601I00000035395</v>
      </c>
      <c r="D304" s="36">
        <v>10088601</v>
      </c>
      <c r="E304" s="37" t="s">
        <v>2992</v>
      </c>
      <c r="F304" s="36" t="s">
        <v>2940</v>
      </c>
      <c r="G304" s="36" t="s">
        <v>6</v>
      </c>
      <c r="H304" s="38">
        <v>1462.01</v>
      </c>
      <c r="I304" s="39">
        <v>95</v>
      </c>
      <c r="J304" s="38">
        <v>138890.54999999999</v>
      </c>
      <c r="K304" s="36" t="s">
        <v>2982</v>
      </c>
      <c r="L304" s="36" t="s">
        <v>1724</v>
      </c>
      <c r="M304" s="41" t="s">
        <v>34</v>
      </c>
      <c r="N304" s="40" t="s">
        <v>3010</v>
      </c>
      <c r="O304" s="42">
        <f>VLOOKUP(C304,'1878 из 1912'!$B$5:$G$1649,6,0)</f>
        <v>95</v>
      </c>
    </row>
    <row r="305" spans="1:15" ht="51" hidden="1" x14ac:dyDescent="0.25">
      <c r="A305" s="36" t="s">
        <v>2964</v>
      </c>
      <c r="B305" s="36" t="s">
        <v>3240</v>
      </c>
      <c r="C305" s="36" t="str">
        <f t="shared" si="4"/>
        <v>10087974I000000369106</v>
      </c>
      <c r="D305" s="36">
        <v>10087974</v>
      </c>
      <c r="E305" s="37" t="s">
        <v>3241</v>
      </c>
      <c r="F305" s="36" t="s">
        <v>2943</v>
      </c>
      <c r="G305" s="36" t="s">
        <v>5</v>
      </c>
      <c r="H305" s="38">
        <v>275.22000000000003</v>
      </c>
      <c r="I305" s="39">
        <v>106</v>
      </c>
      <c r="J305" s="38">
        <v>29173.17</v>
      </c>
      <c r="K305" s="36" t="s">
        <v>2982</v>
      </c>
      <c r="L305" s="36" t="s">
        <v>1725</v>
      </c>
      <c r="M305" s="41" t="s">
        <v>308</v>
      </c>
      <c r="N305" s="40" t="s">
        <v>3010</v>
      </c>
      <c r="O305" s="42">
        <f>VLOOKUP(C305,'1878 из 1912'!$B$5:$G$1649,6,0)</f>
        <v>106</v>
      </c>
    </row>
    <row r="306" spans="1:15" ht="51" hidden="1" x14ac:dyDescent="0.25">
      <c r="A306" s="36" t="s">
        <v>2964</v>
      </c>
      <c r="B306" s="36" t="s">
        <v>2965</v>
      </c>
      <c r="C306" s="36" t="str">
        <f t="shared" si="4"/>
        <v>10085268I0000003700,15</v>
      </c>
      <c r="D306" s="36">
        <v>10085268</v>
      </c>
      <c r="E306" s="37" t="s">
        <v>3242</v>
      </c>
      <c r="F306" s="36" t="s">
        <v>2943</v>
      </c>
      <c r="G306" s="36" t="s">
        <v>7</v>
      </c>
      <c r="H306" s="38">
        <v>33023.47</v>
      </c>
      <c r="I306" s="39">
        <v>0.15</v>
      </c>
      <c r="J306" s="38">
        <v>4953.5200000000004</v>
      </c>
      <c r="K306" s="36" t="s">
        <v>2982</v>
      </c>
      <c r="L306" s="36" t="s">
        <v>1726</v>
      </c>
      <c r="M306" s="41" t="s">
        <v>309</v>
      </c>
      <c r="N306" s="40" t="s">
        <v>3010</v>
      </c>
      <c r="O306" s="42">
        <f>VLOOKUP(C306,'1878 из 1912'!$B$5:$G$1649,6,0)</f>
        <v>0.15</v>
      </c>
    </row>
    <row r="307" spans="1:15" ht="51" hidden="1" x14ac:dyDescent="0.25">
      <c r="A307" s="36" t="s">
        <v>2964</v>
      </c>
      <c r="B307" s="36" t="s">
        <v>2965</v>
      </c>
      <c r="C307" s="36" t="str">
        <f t="shared" si="4"/>
        <v>10085269I0000003710,04</v>
      </c>
      <c r="D307" s="36">
        <v>10085269</v>
      </c>
      <c r="E307" s="37" t="s">
        <v>3243</v>
      </c>
      <c r="F307" s="36" t="s">
        <v>2943</v>
      </c>
      <c r="G307" s="36" t="s">
        <v>7</v>
      </c>
      <c r="H307" s="38">
        <v>28313.25</v>
      </c>
      <c r="I307" s="39">
        <v>0.04</v>
      </c>
      <c r="J307" s="38">
        <v>1132.53</v>
      </c>
      <c r="K307" s="36" t="s">
        <v>2982</v>
      </c>
      <c r="L307" s="36" t="s">
        <v>1727</v>
      </c>
      <c r="M307" s="41" t="s">
        <v>310</v>
      </c>
      <c r="N307" s="40" t="s">
        <v>3010</v>
      </c>
      <c r="O307" s="42">
        <f>VLOOKUP(C307,'1878 из 1912'!$B$5:$G$1649,6,0)</f>
        <v>0.04</v>
      </c>
    </row>
    <row r="308" spans="1:15" ht="25.5" hidden="1" x14ac:dyDescent="0.25">
      <c r="A308" s="36" t="s">
        <v>2964</v>
      </c>
      <c r="B308" s="36" t="s">
        <v>2967</v>
      </c>
      <c r="C308" s="36" t="str">
        <f t="shared" si="4"/>
        <v>50057210I0000003803</v>
      </c>
      <c r="D308" s="36">
        <v>50057210</v>
      </c>
      <c r="E308" s="37" t="s">
        <v>3244</v>
      </c>
      <c r="F308" s="36" t="s">
        <v>2940</v>
      </c>
      <c r="G308" s="36" t="s">
        <v>5</v>
      </c>
      <c r="H308" s="38">
        <v>464.37</v>
      </c>
      <c r="I308" s="39">
        <v>3</v>
      </c>
      <c r="J308" s="38">
        <v>1393.1</v>
      </c>
      <c r="K308" s="36" t="s">
        <v>2982</v>
      </c>
      <c r="L308" s="36" t="s">
        <v>1728</v>
      </c>
      <c r="M308" s="41" t="s">
        <v>311</v>
      </c>
      <c r="N308" s="40" t="s">
        <v>3245</v>
      </c>
      <c r="O308" s="42">
        <f>VLOOKUP(C308,'1878 из 1912'!$B$5:$G$1649,6,0)</f>
        <v>3</v>
      </c>
    </row>
    <row r="309" spans="1:15" ht="63.75" hidden="1" x14ac:dyDescent="0.25">
      <c r="A309" s="36" t="s">
        <v>2964</v>
      </c>
      <c r="B309" s="36" t="s">
        <v>2967</v>
      </c>
      <c r="C309" s="36" t="str">
        <f t="shared" si="4"/>
        <v>50057209I0000003814</v>
      </c>
      <c r="D309" s="36">
        <v>50057209</v>
      </c>
      <c r="E309" s="37" t="s">
        <v>3246</v>
      </c>
      <c r="F309" s="36" t="s">
        <v>2940</v>
      </c>
      <c r="G309" s="36" t="s">
        <v>5</v>
      </c>
      <c r="H309" s="38">
        <v>582.27</v>
      </c>
      <c r="I309" s="39">
        <v>4</v>
      </c>
      <c r="J309" s="38">
        <v>2329.06</v>
      </c>
      <c r="K309" s="36" t="s">
        <v>2982</v>
      </c>
      <c r="L309" s="36" t="s">
        <v>1729</v>
      </c>
      <c r="M309" s="41" t="s">
        <v>312</v>
      </c>
      <c r="N309" s="40" t="s">
        <v>3247</v>
      </c>
      <c r="O309" s="42">
        <f>VLOOKUP(C309,'1878 из 1912'!$B$5:$G$1649,6,0)</f>
        <v>4</v>
      </c>
    </row>
    <row r="310" spans="1:15" ht="63.75" hidden="1" x14ac:dyDescent="0.25">
      <c r="A310" s="36" t="s">
        <v>2964</v>
      </c>
      <c r="B310" s="36" t="s">
        <v>2967</v>
      </c>
      <c r="C310" s="36" t="str">
        <f t="shared" si="4"/>
        <v>50057298I0000003826</v>
      </c>
      <c r="D310" s="36">
        <v>50057298</v>
      </c>
      <c r="E310" s="37" t="s">
        <v>3248</v>
      </c>
      <c r="F310" s="36" t="s">
        <v>2940</v>
      </c>
      <c r="G310" s="36" t="s">
        <v>5</v>
      </c>
      <c r="H310" s="38">
        <v>124.07</v>
      </c>
      <c r="I310" s="39">
        <v>6</v>
      </c>
      <c r="J310" s="38">
        <v>744.44</v>
      </c>
      <c r="K310" s="36" t="s">
        <v>2982</v>
      </c>
      <c r="L310" s="36" t="s">
        <v>1730</v>
      </c>
      <c r="M310" s="41" t="s">
        <v>313</v>
      </c>
      <c r="N310" s="40" t="s">
        <v>3249</v>
      </c>
      <c r="O310" s="42">
        <f>VLOOKUP(C310,'1878 из 1912'!$B$5:$G$1649,6,0)</f>
        <v>6</v>
      </c>
    </row>
    <row r="311" spans="1:15" ht="63.75" hidden="1" x14ac:dyDescent="0.25">
      <c r="A311" s="36" t="s">
        <v>2964</v>
      </c>
      <c r="B311" s="36" t="s">
        <v>2967</v>
      </c>
      <c r="C311" s="36" t="str">
        <f t="shared" si="4"/>
        <v>50057489I0000003834</v>
      </c>
      <c r="D311" s="36">
        <v>50057489</v>
      </c>
      <c r="E311" s="37" t="s">
        <v>3250</v>
      </c>
      <c r="F311" s="36" t="s">
        <v>2940</v>
      </c>
      <c r="G311" s="36" t="s">
        <v>5</v>
      </c>
      <c r="H311" s="38">
        <v>40.61</v>
      </c>
      <c r="I311" s="39">
        <v>4</v>
      </c>
      <c r="J311" s="38">
        <v>162.44</v>
      </c>
      <c r="K311" s="36" t="s">
        <v>2982</v>
      </c>
      <c r="L311" s="36" t="s">
        <v>1731</v>
      </c>
      <c r="M311" s="41" t="s">
        <v>314</v>
      </c>
      <c r="N311" s="40" t="s">
        <v>3010</v>
      </c>
      <c r="O311" s="42">
        <f>VLOOKUP(C311,'1878 из 1912'!$B$5:$G$1649,6,0)</f>
        <v>4</v>
      </c>
    </row>
    <row r="312" spans="1:15" ht="63.75" hidden="1" x14ac:dyDescent="0.25">
      <c r="A312" s="36" t="s">
        <v>2964</v>
      </c>
      <c r="B312" s="36" t="s">
        <v>2967</v>
      </c>
      <c r="C312" s="36" t="str">
        <f t="shared" si="4"/>
        <v>50057490I0000003844</v>
      </c>
      <c r="D312" s="36">
        <v>50057490</v>
      </c>
      <c r="E312" s="37" t="s">
        <v>3251</v>
      </c>
      <c r="F312" s="36" t="s">
        <v>2940</v>
      </c>
      <c r="G312" s="36" t="s">
        <v>5</v>
      </c>
      <c r="H312" s="38">
        <v>82.68</v>
      </c>
      <c r="I312" s="39">
        <v>4</v>
      </c>
      <c r="J312" s="38">
        <v>330.73</v>
      </c>
      <c r="K312" s="36" t="s">
        <v>2982</v>
      </c>
      <c r="L312" s="36" t="s">
        <v>1732</v>
      </c>
      <c r="M312" s="41" t="s">
        <v>315</v>
      </c>
      <c r="N312" s="40" t="s">
        <v>3055</v>
      </c>
      <c r="O312" s="42">
        <f>VLOOKUP(C312,'1878 из 1912'!$B$5:$G$1649,6,0)</f>
        <v>4</v>
      </c>
    </row>
    <row r="313" spans="1:15" ht="63.75" hidden="1" x14ac:dyDescent="0.25">
      <c r="A313" s="36" t="s">
        <v>2964</v>
      </c>
      <c r="B313" s="36" t="s">
        <v>2967</v>
      </c>
      <c r="C313" s="36" t="str">
        <f t="shared" si="4"/>
        <v>50057490I00000038533</v>
      </c>
      <c r="D313" s="36">
        <v>50057490</v>
      </c>
      <c r="E313" s="37" t="s">
        <v>3251</v>
      </c>
      <c r="F313" s="36" t="s">
        <v>2940</v>
      </c>
      <c r="G313" s="36" t="s">
        <v>5</v>
      </c>
      <c r="H313" s="38">
        <v>32.619999999999997</v>
      </c>
      <c r="I313" s="39">
        <v>33</v>
      </c>
      <c r="J313" s="38">
        <v>1076.54</v>
      </c>
      <c r="K313" s="36" t="s">
        <v>2982</v>
      </c>
      <c r="L313" s="36" t="s">
        <v>1733</v>
      </c>
      <c r="M313" s="41" t="s">
        <v>315</v>
      </c>
      <c r="N313" s="40" t="s">
        <v>3010</v>
      </c>
      <c r="O313" s="42">
        <f>VLOOKUP(C313,'1878 из 1912'!$B$5:$G$1649,6,0)</f>
        <v>33</v>
      </c>
    </row>
    <row r="314" spans="1:15" ht="63.75" hidden="1" x14ac:dyDescent="0.25">
      <c r="A314" s="36" t="s">
        <v>2964</v>
      </c>
      <c r="B314" s="36" t="s">
        <v>2967</v>
      </c>
      <c r="C314" s="36" t="str">
        <f t="shared" si="4"/>
        <v>50057490I00000038642</v>
      </c>
      <c r="D314" s="36">
        <v>50057490</v>
      </c>
      <c r="E314" s="37" t="s">
        <v>3251</v>
      </c>
      <c r="F314" s="36" t="s">
        <v>2940</v>
      </c>
      <c r="G314" s="36" t="s">
        <v>5</v>
      </c>
      <c r="H314" s="38">
        <v>29.38</v>
      </c>
      <c r="I314" s="39">
        <v>42</v>
      </c>
      <c r="J314" s="38">
        <v>1234.04</v>
      </c>
      <c r="K314" s="36" t="s">
        <v>2982</v>
      </c>
      <c r="L314" s="36" t="s">
        <v>1734</v>
      </c>
      <c r="M314" s="41" t="s">
        <v>315</v>
      </c>
      <c r="N314" s="40" t="s">
        <v>3010</v>
      </c>
      <c r="O314" s="42">
        <f>VLOOKUP(C314,'1878 из 1912'!$B$5:$G$1649,6,0)</f>
        <v>42</v>
      </c>
    </row>
    <row r="315" spans="1:15" ht="63.75" hidden="1" x14ac:dyDescent="0.25">
      <c r="A315" s="36" t="s">
        <v>2964</v>
      </c>
      <c r="B315" s="36" t="s">
        <v>2967</v>
      </c>
      <c r="C315" s="36" t="str">
        <f t="shared" si="4"/>
        <v>50057490I00000038733</v>
      </c>
      <c r="D315" s="36">
        <v>50057490</v>
      </c>
      <c r="E315" s="37" t="s">
        <v>3251</v>
      </c>
      <c r="F315" s="36" t="s">
        <v>2940</v>
      </c>
      <c r="G315" s="36" t="s">
        <v>5</v>
      </c>
      <c r="H315" s="38">
        <v>50.28</v>
      </c>
      <c r="I315" s="39">
        <v>33</v>
      </c>
      <c r="J315" s="38">
        <v>1659.24</v>
      </c>
      <c r="K315" s="36" t="s">
        <v>2982</v>
      </c>
      <c r="L315" s="36" t="s">
        <v>1735</v>
      </c>
      <c r="M315" s="41" t="s">
        <v>315</v>
      </c>
      <c r="N315" s="40" t="s">
        <v>3010</v>
      </c>
      <c r="O315" s="42">
        <f>VLOOKUP(C315,'1878 из 1912'!$B$5:$G$1649,6,0)</f>
        <v>33</v>
      </c>
    </row>
    <row r="316" spans="1:15" ht="63.75" hidden="1" x14ac:dyDescent="0.25">
      <c r="A316" s="36" t="s">
        <v>2964</v>
      </c>
      <c r="B316" s="36" t="s">
        <v>2967</v>
      </c>
      <c r="C316" s="36" t="str">
        <f t="shared" si="4"/>
        <v>50057490I00000038835</v>
      </c>
      <c r="D316" s="36">
        <v>50057490</v>
      </c>
      <c r="E316" s="37" t="s">
        <v>3251</v>
      </c>
      <c r="F316" s="36" t="s">
        <v>2940</v>
      </c>
      <c r="G316" s="36" t="s">
        <v>5</v>
      </c>
      <c r="H316" s="38">
        <v>47.42</v>
      </c>
      <c r="I316" s="39">
        <v>35</v>
      </c>
      <c r="J316" s="38">
        <v>1659.56</v>
      </c>
      <c r="K316" s="36" t="s">
        <v>2982</v>
      </c>
      <c r="L316" s="36" t="s">
        <v>1736</v>
      </c>
      <c r="M316" s="41" t="s">
        <v>315</v>
      </c>
      <c r="N316" s="40" t="s">
        <v>3010</v>
      </c>
      <c r="O316" s="42">
        <f>VLOOKUP(C316,'1878 из 1912'!$B$5:$G$1649,6,0)</f>
        <v>35</v>
      </c>
    </row>
    <row r="317" spans="1:15" ht="63.75" hidden="1" x14ac:dyDescent="0.25">
      <c r="A317" s="36" t="s">
        <v>2964</v>
      </c>
      <c r="B317" s="36" t="s">
        <v>2967</v>
      </c>
      <c r="C317" s="36" t="str">
        <f t="shared" si="4"/>
        <v>50057638I0000003896</v>
      </c>
      <c r="D317" s="36">
        <v>50057638</v>
      </c>
      <c r="E317" s="37" t="s">
        <v>3252</v>
      </c>
      <c r="F317" s="36" t="s">
        <v>2940</v>
      </c>
      <c r="G317" s="36" t="s">
        <v>5</v>
      </c>
      <c r="H317" s="38">
        <v>31.68</v>
      </c>
      <c r="I317" s="39">
        <v>6</v>
      </c>
      <c r="J317" s="38">
        <v>190.08</v>
      </c>
      <c r="K317" s="36" t="s">
        <v>2982</v>
      </c>
      <c r="L317" s="36" t="s">
        <v>1737</v>
      </c>
      <c r="M317" s="41" t="s">
        <v>316</v>
      </c>
      <c r="N317" s="40" t="s">
        <v>3247</v>
      </c>
      <c r="O317" s="42">
        <f>VLOOKUP(C317,'1878 из 1912'!$B$5:$G$1649,6,0)</f>
        <v>6</v>
      </c>
    </row>
    <row r="318" spans="1:15" ht="63.75" hidden="1" x14ac:dyDescent="0.25">
      <c r="A318" s="36" t="s">
        <v>2964</v>
      </c>
      <c r="B318" s="36" t="s">
        <v>2967</v>
      </c>
      <c r="C318" s="36" t="str">
        <f t="shared" si="4"/>
        <v>50057744I00000039021</v>
      </c>
      <c r="D318" s="36">
        <v>50057744</v>
      </c>
      <c r="E318" s="37" t="s">
        <v>3253</v>
      </c>
      <c r="F318" s="36" t="s">
        <v>2940</v>
      </c>
      <c r="G318" s="36" t="s">
        <v>5</v>
      </c>
      <c r="H318" s="38">
        <v>56.81</v>
      </c>
      <c r="I318" s="39">
        <v>21</v>
      </c>
      <c r="J318" s="38">
        <v>1192.93</v>
      </c>
      <c r="K318" s="36" t="s">
        <v>2982</v>
      </c>
      <c r="L318" s="36" t="s">
        <v>1386</v>
      </c>
      <c r="M318" s="41" t="s">
        <v>317</v>
      </c>
      <c r="N318" s="40" t="s">
        <v>2989</v>
      </c>
      <c r="O318" s="42">
        <f>VLOOKUP(C318,'1878 из 1912'!$B$5:$G$1649,6,0)</f>
        <v>21</v>
      </c>
    </row>
    <row r="319" spans="1:15" ht="89.25" hidden="1" x14ac:dyDescent="0.25">
      <c r="A319" s="36" t="s">
        <v>3254</v>
      </c>
      <c r="B319" s="36" t="s">
        <v>2991</v>
      </c>
      <c r="C319" s="36" t="str">
        <f t="shared" si="4"/>
        <v>20014660I0000003902</v>
      </c>
      <c r="D319" s="36">
        <v>20014660</v>
      </c>
      <c r="E319" s="37" t="s">
        <v>3255</v>
      </c>
      <c r="F319" s="36" t="s">
        <v>2942</v>
      </c>
      <c r="G319" s="36" t="s">
        <v>5</v>
      </c>
      <c r="H319" s="38">
        <v>217326.43</v>
      </c>
      <c r="I319" s="39">
        <v>2</v>
      </c>
      <c r="J319" s="38">
        <v>434652.85</v>
      </c>
      <c r="K319" s="36" t="s">
        <v>3256</v>
      </c>
      <c r="L319" s="36" t="s">
        <v>1386</v>
      </c>
      <c r="M319" s="41" t="s">
        <v>47</v>
      </c>
      <c r="N319" s="40" t="s">
        <v>3257</v>
      </c>
      <c r="O319" s="42">
        <f>VLOOKUP(C319,'1878 из 1912'!$B$5:$G$1649,6,0)</f>
        <v>2</v>
      </c>
    </row>
    <row r="320" spans="1:15" ht="63.75" hidden="1" x14ac:dyDescent="0.25">
      <c r="A320" s="36" t="s">
        <v>2964</v>
      </c>
      <c r="B320" s="36" t="s">
        <v>2967</v>
      </c>
      <c r="C320" s="36" t="str">
        <f t="shared" si="4"/>
        <v>50057748I0000003917</v>
      </c>
      <c r="D320" s="36">
        <v>50057748</v>
      </c>
      <c r="E320" s="37" t="s">
        <v>3258</v>
      </c>
      <c r="F320" s="36" t="s">
        <v>2940</v>
      </c>
      <c r="G320" s="36" t="s">
        <v>5</v>
      </c>
      <c r="H320" s="38">
        <v>61.04</v>
      </c>
      <c r="I320" s="39">
        <v>7</v>
      </c>
      <c r="J320" s="38">
        <v>427.3</v>
      </c>
      <c r="K320" s="36" t="s">
        <v>2982</v>
      </c>
      <c r="L320" s="36" t="s">
        <v>1387</v>
      </c>
      <c r="M320" s="41" t="s">
        <v>318</v>
      </c>
      <c r="N320" s="40" t="s">
        <v>3010</v>
      </c>
      <c r="O320" s="42">
        <f>VLOOKUP(C320,'1878 из 1912'!$B$5:$G$1649,6,0)</f>
        <v>7</v>
      </c>
    </row>
    <row r="321" spans="1:15" ht="76.5" hidden="1" x14ac:dyDescent="0.25">
      <c r="A321" s="36" t="s">
        <v>3254</v>
      </c>
      <c r="B321" s="36" t="s">
        <v>2991</v>
      </c>
      <c r="C321" s="36" t="str">
        <f t="shared" si="4"/>
        <v>20014650I0000003911</v>
      </c>
      <c r="D321" s="36">
        <v>20014650</v>
      </c>
      <c r="E321" s="37" t="s">
        <v>3259</v>
      </c>
      <c r="F321" s="36" t="s">
        <v>2942</v>
      </c>
      <c r="G321" s="36" t="s">
        <v>5</v>
      </c>
      <c r="H321" s="38">
        <v>479990.08</v>
      </c>
      <c r="I321" s="39">
        <v>1</v>
      </c>
      <c r="J321" s="38">
        <v>479990.08</v>
      </c>
      <c r="K321" s="36" t="s">
        <v>3256</v>
      </c>
      <c r="L321" s="36" t="s">
        <v>1387</v>
      </c>
      <c r="M321" s="41" t="s">
        <v>48</v>
      </c>
      <c r="N321" s="40" t="s">
        <v>3257</v>
      </c>
      <c r="O321" s="42">
        <f>VLOOKUP(C321,'1878 из 1912'!$B$5:$G$1649,6,0)</f>
        <v>1</v>
      </c>
    </row>
    <row r="322" spans="1:15" ht="63.75" hidden="1" x14ac:dyDescent="0.25">
      <c r="A322" s="36" t="s">
        <v>2964</v>
      </c>
      <c r="B322" s="36" t="s">
        <v>2967</v>
      </c>
      <c r="C322" s="36" t="str">
        <f t="shared" si="4"/>
        <v>50057748I000000392303</v>
      </c>
      <c r="D322" s="36">
        <v>50057748</v>
      </c>
      <c r="E322" s="37" t="s">
        <v>3258</v>
      </c>
      <c r="F322" s="36" t="s">
        <v>2940</v>
      </c>
      <c r="G322" s="36" t="s">
        <v>5</v>
      </c>
      <c r="H322" s="38">
        <v>65.08</v>
      </c>
      <c r="I322" s="39">
        <v>303</v>
      </c>
      <c r="J322" s="38">
        <v>19719.47</v>
      </c>
      <c r="K322" s="36" t="s">
        <v>2982</v>
      </c>
      <c r="L322" s="36" t="s">
        <v>1388</v>
      </c>
      <c r="M322" s="41" t="s">
        <v>318</v>
      </c>
      <c r="N322" s="40" t="s">
        <v>3010</v>
      </c>
      <c r="O322" s="42">
        <f>VLOOKUP(C322,'1878 из 1912'!$B$5:$G$1649,6,0)</f>
        <v>303</v>
      </c>
    </row>
    <row r="323" spans="1:15" ht="76.5" hidden="1" x14ac:dyDescent="0.25">
      <c r="A323" s="36" t="s">
        <v>3254</v>
      </c>
      <c r="B323" s="36" t="s">
        <v>2991</v>
      </c>
      <c r="C323" s="36" t="str">
        <f t="shared" si="4"/>
        <v>20014649I0000003921</v>
      </c>
      <c r="D323" s="36">
        <v>20014649</v>
      </c>
      <c r="E323" s="37" t="s">
        <v>3260</v>
      </c>
      <c r="F323" s="36" t="s">
        <v>2942</v>
      </c>
      <c r="G323" s="36" t="s">
        <v>5</v>
      </c>
      <c r="H323" s="38">
        <v>545951.18999999994</v>
      </c>
      <c r="I323" s="39">
        <v>1</v>
      </c>
      <c r="J323" s="38">
        <v>545951.18999999994</v>
      </c>
      <c r="K323" s="36" t="s">
        <v>3256</v>
      </c>
      <c r="L323" s="36" t="s">
        <v>1388</v>
      </c>
      <c r="M323" s="41" t="s">
        <v>49</v>
      </c>
      <c r="N323" s="40" t="s">
        <v>3257</v>
      </c>
      <c r="O323" s="42">
        <f>VLOOKUP(C323,'1878 из 1912'!$B$5:$G$1649,6,0)</f>
        <v>1</v>
      </c>
    </row>
    <row r="324" spans="1:15" ht="63.75" hidden="1" x14ac:dyDescent="0.25">
      <c r="A324" s="36" t="s">
        <v>2964</v>
      </c>
      <c r="B324" s="36" t="s">
        <v>2967</v>
      </c>
      <c r="C324" s="36" t="str">
        <f t="shared" si="4"/>
        <v>50057746I0000003936</v>
      </c>
      <c r="D324" s="36">
        <v>50057746</v>
      </c>
      <c r="E324" s="37" t="s">
        <v>3261</v>
      </c>
      <c r="F324" s="36" t="s">
        <v>2940</v>
      </c>
      <c r="G324" s="36" t="s">
        <v>5</v>
      </c>
      <c r="H324" s="38">
        <v>97.33</v>
      </c>
      <c r="I324" s="39">
        <v>6</v>
      </c>
      <c r="J324" s="38">
        <v>583.96</v>
      </c>
      <c r="K324" s="36" t="s">
        <v>2982</v>
      </c>
      <c r="L324" s="36" t="s">
        <v>1389</v>
      </c>
      <c r="M324" s="41" t="s">
        <v>319</v>
      </c>
      <c r="N324" s="40" t="s">
        <v>3010</v>
      </c>
      <c r="O324" s="42">
        <f>VLOOKUP(C324,'1878 из 1912'!$B$5:$G$1649,6,0)</f>
        <v>6</v>
      </c>
    </row>
    <row r="325" spans="1:15" ht="76.5" hidden="1" x14ac:dyDescent="0.25">
      <c r="A325" s="36" t="s">
        <v>3254</v>
      </c>
      <c r="B325" s="36" t="s">
        <v>2991</v>
      </c>
      <c r="C325" s="36" t="str">
        <f t="shared" si="4"/>
        <v>20014648I0000003931</v>
      </c>
      <c r="D325" s="36">
        <v>20014648</v>
      </c>
      <c r="E325" s="37" t="s">
        <v>3262</v>
      </c>
      <c r="F325" s="36" t="s">
        <v>2942</v>
      </c>
      <c r="G325" s="36" t="s">
        <v>5</v>
      </c>
      <c r="H325" s="38">
        <v>491432.95</v>
      </c>
      <c r="I325" s="39">
        <v>1</v>
      </c>
      <c r="J325" s="38">
        <v>491432.95</v>
      </c>
      <c r="K325" s="36" t="s">
        <v>3256</v>
      </c>
      <c r="L325" s="36" t="s">
        <v>1389</v>
      </c>
      <c r="M325" s="41" t="s">
        <v>50</v>
      </c>
      <c r="N325" s="40" t="s">
        <v>3257</v>
      </c>
      <c r="O325" s="42">
        <f>VLOOKUP(C325,'1878 из 1912'!$B$5:$G$1649,6,0)</f>
        <v>1</v>
      </c>
    </row>
    <row r="326" spans="1:15" ht="76.5" hidden="1" x14ac:dyDescent="0.25">
      <c r="A326" s="36" t="s">
        <v>2964</v>
      </c>
      <c r="B326" s="36" t="s">
        <v>2967</v>
      </c>
      <c r="C326" s="36" t="str">
        <f t="shared" si="4"/>
        <v>50057813I00000039427</v>
      </c>
      <c r="D326" s="36">
        <v>50057813</v>
      </c>
      <c r="E326" s="37" t="s">
        <v>3263</v>
      </c>
      <c r="F326" s="36" t="s">
        <v>2940</v>
      </c>
      <c r="G326" s="36" t="s">
        <v>5</v>
      </c>
      <c r="H326" s="38">
        <v>129.21</v>
      </c>
      <c r="I326" s="39">
        <v>27</v>
      </c>
      <c r="J326" s="38">
        <v>3488.58</v>
      </c>
      <c r="K326" s="36" t="s">
        <v>2982</v>
      </c>
      <c r="L326" s="36" t="s">
        <v>1738</v>
      </c>
      <c r="M326" s="41" t="s">
        <v>110</v>
      </c>
      <c r="N326" s="40" t="s">
        <v>3010</v>
      </c>
      <c r="O326" s="42">
        <f>VLOOKUP(C326,'1878 из 1912'!$B$5:$G$1649,6,0)</f>
        <v>27</v>
      </c>
    </row>
    <row r="327" spans="1:15" ht="76.5" hidden="1" x14ac:dyDescent="0.25">
      <c r="A327" s="36" t="s">
        <v>3254</v>
      </c>
      <c r="B327" s="36" t="s">
        <v>2991</v>
      </c>
      <c r="C327" s="36" t="str">
        <f t="shared" ref="C327:C390" si="5">CONCATENATE(D327,L327,I327)</f>
        <v>20014622I0000003951</v>
      </c>
      <c r="D327" s="36">
        <v>20014622</v>
      </c>
      <c r="E327" s="37" t="s">
        <v>3264</v>
      </c>
      <c r="F327" s="36" t="s">
        <v>2942</v>
      </c>
      <c r="G327" s="36" t="s">
        <v>5</v>
      </c>
      <c r="H327" s="38">
        <v>800521.5</v>
      </c>
      <c r="I327" s="39">
        <v>1</v>
      </c>
      <c r="J327" s="38">
        <v>800521.5</v>
      </c>
      <c r="K327" s="36" t="s">
        <v>3256</v>
      </c>
      <c r="L327" s="36" t="s">
        <v>1390</v>
      </c>
      <c r="M327" s="41" t="s">
        <v>51</v>
      </c>
      <c r="N327" s="40" t="s">
        <v>3257</v>
      </c>
      <c r="O327" s="42">
        <f>VLOOKUP(C327,'1878 из 1912'!$B$5:$G$1649,6,0)</f>
        <v>1</v>
      </c>
    </row>
    <row r="328" spans="1:15" ht="51" hidden="1" x14ac:dyDescent="0.25">
      <c r="A328" s="36" t="s">
        <v>2964</v>
      </c>
      <c r="B328" s="36" t="s">
        <v>2967</v>
      </c>
      <c r="C328" s="36" t="str">
        <f t="shared" si="5"/>
        <v>50057857I0000003952</v>
      </c>
      <c r="D328" s="36">
        <v>50057857</v>
      </c>
      <c r="E328" s="37" t="s">
        <v>3265</v>
      </c>
      <c r="F328" s="36" t="s">
        <v>2940</v>
      </c>
      <c r="G328" s="36" t="s">
        <v>5</v>
      </c>
      <c r="H328" s="38">
        <v>3559.57</v>
      </c>
      <c r="I328" s="39">
        <v>2</v>
      </c>
      <c r="J328" s="38">
        <v>7119.13</v>
      </c>
      <c r="K328" s="36" t="s">
        <v>2982</v>
      </c>
      <c r="L328" s="36" t="s">
        <v>1390</v>
      </c>
      <c r="M328" s="41" t="s">
        <v>320</v>
      </c>
      <c r="N328" s="40" t="s">
        <v>3108</v>
      </c>
      <c r="O328" s="42">
        <f>VLOOKUP(C328,'1878 из 1912'!$B$5:$G$1649,6,0)</f>
        <v>2</v>
      </c>
    </row>
    <row r="329" spans="1:15" ht="76.5" hidden="1" x14ac:dyDescent="0.25">
      <c r="A329" s="36" t="s">
        <v>3254</v>
      </c>
      <c r="B329" s="36" t="s">
        <v>2991</v>
      </c>
      <c r="C329" s="36" t="str">
        <f t="shared" si="5"/>
        <v>50064978I0000003961</v>
      </c>
      <c r="D329" s="36">
        <v>50064978</v>
      </c>
      <c r="E329" s="37" t="s">
        <v>3266</v>
      </c>
      <c r="F329" s="36" t="s">
        <v>2942</v>
      </c>
      <c r="G329" s="36" t="s">
        <v>5</v>
      </c>
      <c r="H329" s="38">
        <v>695960.71</v>
      </c>
      <c r="I329" s="39">
        <v>1</v>
      </c>
      <c r="J329" s="38">
        <v>695960.71</v>
      </c>
      <c r="K329" s="36" t="s">
        <v>3256</v>
      </c>
      <c r="L329" s="36" t="s">
        <v>1391</v>
      </c>
      <c r="M329" s="41" t="s">
        <v>52</v>
      </c>
      <c r="N329" s="40" t="s">
        <v>3257</v>
      </c>
      <c r="O329" s="42">
        <f>VLOOKUP(C329,'1878 из 1912'!$B$5:$G$1649,6,0)</f>
        <v>1</v>
      </c>
    </row>
    <row r="330" spans="1:15" ht="63.75" hidden="1" x14ac:dyDescent="0.25">
      <c r="A330" s="36" t="s">
        <v>2964</v>
      </c>
      <c r="B330" s="36" t="s">
        <v>2967</v>
      </c>
      <c r="C330" s="36" t="str">
        <f t="shared" si="5"/>
        <v>50057873I0000003966</v>
      </c>
      <c r="D330" s="36">
        <v>50057873</v>
      </c>
      <c r="E330" s="37" t="s">
        <v>3267</v>
      </c>
      <c r="F330" s="36" t="s">
        <v>2940</v>
      </c>
      <c r="G330" s="36" t="s">
        <v>5</v>
      </c>
      <c r="H330" s="38">
        <v>143.61000000000001</v>
      </c>
      <c r="I330" s="39">
        <v>6</v>
      </c>
      <c r="J330" s="38">
        <v>861.64</v>
      </c>
      <c r="K330" s="36" t="s">
        <v>2982</v>
      </c>
      <c r="L330" s="36" t="s">
        <v>1391</v>
      </c>
      <c r="M330" s="41" t="s">
        <v>321</v>
      </c>
      <c r="N330" s="40" t="s">
        <v>3010</v>
      </c>
      <c r="O330" s="42">
        <f>VLOOKUP(C330,'1878 из 1912'!$B$5:$G$1649,6,0)</f>
        <v>6</v>
      </c>
    </row>
    <row r="331" spans="1:15" ht="51" hidden="1" x14ac:dyDescent="0.25">
      <c r="A331" s="36" t="s">
        <v>3254</v>
      </c>
      <c r="B331" s="36" t="s">
        <v>2991</v>
      </c>
      <c r="C331" s="36" t="str">
        <f t="shared" si="5"/>
        <v>20014525I0000003972</v>
      </c>
      <c r="D331" s="36">
        <v>20014525</v>
      </c>
      <c r="E331" s="37" t="s">
        <v>3268</v>
      </c>
      <c r="F331" s="36" t="s">
        <v>2942</v>
      </c>
      <c r="G331" s="36" t="s">
        <v>5</v>
      </c>
      <c r="H331" s="38">
        <v>130308.98</v>
      </c>
      <c r="I331" s="39">
        <v>2</v>
      </c>
      <c r="J331" s="38">
        <v>260617.95</v>
      </c>
      <c r="K331" s="36" t="s">
        <v>3256</v>
      </c>
      <c r="L331" s="36" t="s">
        <v>1392</v>
      </c>
      <c r="M331" s="41" t="s">
        <v>53</v>
      </c>
      <c r="N331" s="40" t="s">
        <v>3257</v>
      </c>
      <c r="O331" s="42">
        <f>VLOOKUP(C331,'1878 из 1912'!$B$5:$G$1649,6,0)</f>
        <v>2</v>
      </c>
    </row>
    <row r="332" spans="1:15" ht="63.75" hidden="1" x14ac:dyDescent="0.25">
      <c r="A332" s="36" t="s">
        <v>2964</v>
      </c>
      <c r="B332" s="36" t="s">
        <v>2967</v>
      </c>
      <c r="C332" s="36" t="str">
        <f t="shared" si="5"/>
        <v>50057874I0000003977</v>
      </c>
      <c r="D332" s="36">
        <v>50057874</v>
      </c>
      <c r="E332" s="37" t="s">
        <v>3269</v>
      </c>
      <c r="F332" s="36" t="s">
        <v>2940</v>
      </c>
      <c r="G332" s="36" t="s">
        <v>5</v>
      </c>
      <c r="H332" s="38">
        <v>170.45</v>
      </c>
      <c r="I332" s="39">
        <v>7</v>
      </c>
      <c r="J332" s="38">
        <v>1193.1500000000001</v>
      </c>
      <c r="K332" s="36" t="s">
        <v>2982</v>
      </c>
      <c r="L332" s="36" t="s">
        <v>1392</v>
      </c>
      <c r="M332" s="41" t="s">
        <v>322</v>
      </c>
      <c r="N332" s="40" t="s">
        <v>3010</v>
      </c>
      <c r="O332" s="42">
        <f>VLOOKUP(C332,'1878 из 1912'!$B$5:$G$1649,6,0)</f>
        <v>7</v>
      </c>
    </row>
    <row r="333" spans="1:15" ht="89.25" hidden="1" x14ac:dyDescent="0.25">
      <c r="A333" s="36" t="s">
        <v>3254</v>
      </c>
      <c r="B333" s="36" t="s">
        <v>2991</v>
      </c>
      <c r="C333" s="36" t="str">
        <f t="shared" si="5"/>
        <v>20014524I0000003982</v>
      </c>
      <c r="D333" s="36">
        <v>20014524</v>
      </c>
      <c r="E333" s="37" t="s">
        <v>3270</v>
      </c>
      <c r="F333" s="36" t="s">
        <v>2942</v>
      </c>
      <c r="G333" s="36" t="s">
        <v>5</v>
      </c>
      <c r="H333" s="38">
        <v>263617.74</v>
      </c>
      <c r="I333" s="39">
        <v>2</v>
      </c>
      <c r="J333" s="38">
        <v>527235.47</v>
      </c>
      <c r="K333" s="36" t="s">
        <v>3256</v>
      </c>
      <c r="L333" s="36" t="s">
        <v>1393</v>
      </c>
      <c r="M333" s="41" t="s">
        <v>54</v>
      </c>
      <c r="N333" s="40" t="s">
        <v>3257</v>
      </c>
      <c r="O333" s="42">
        <f>VLOOKUP(C333,'1878 из 1912'!$B$5:$G$1649,6,0)</f>
        <v>2</v>
      </c>
    </row>
    <row r="334" spans="1:15" ht="63.75" hidden="1" x14ac:dyDescent="0.25">
      <c r="A334" s="36" t="s">
        <v>2964</v>
      </c>
      <c r="B334" s="36" t="s">
        <v>2967</v>
      </c>
      <c r="C334" s="36" t="str">
        <f t="shared" si="5"/>
        <v>50057874I00000039831</v>
      </c>
      <c r="D334" s="36">
        <v>50057874</v>
      </c>
      <c r="E334" s="37" t="s">
        <v>3269</v>
      </c>
      <c r="F334" s="36" t="s">
        <v>2940</v>
      </c>
      <c r="G334" s="36" t="s">
        <v>5</v>
      </c>
      <c r="H334" s="38">
        <v>116.07</v>
      </c>
      <c r="I334" s="39">
        <v>31</v>
      </c>
      <c r="J334" s="38">
        <v>3598.17</v>
      </c>
      <c r="K334" s="36" t="s">
        <v>2982</v>
      </c>
      <c r="L334" s="36" t="s">
        <v>1393</v>
      </c>
      <c r="M334" s="41" t="s">
        <v>322</v>
      </c>
      <c r="N334" s="40" t="s">
        <v>3010</v>
      </c>
      <c r="O334" s="42">
        <f>VLOOKUP(C334,'1878 из 1912'!$B$5:$G$1649,6,0)</f>
        <v>31</v>
      </c>
    </row>
    <row r="335" spans="1:15" ht="63.75" hidden="1" x14ac:dyDescent="0.25">
      <c r="A335" s="36" t="s">
        <v>3254</v>
      </c>
      <c r="B335" s="36" t="s">
        <v>2991</v>
      </c>
      <c r="C335" s="36" t="str">
        <f t="shared" si="5"/>
        <v>20014521I0000003991</v>
      </c>
      <c r="D335" s="36">
        <v>20014521</v>
      </c>
      <c r="E335" s="37" t="s">
        <v>3271</v>
      </c>
      <c r="F335" s="36" t="s">
        <v>2942</v>
      </c>
      <c r="G335" s="36" t="s">
        <v>5</v>
      </c>
      <c r="H335" s="38">
        <v>5255.79</v>
      </c>
      <c r="I335" s="39">
        <v>1</v>
      </c>
      <c r="J335" s="38">
        <v>5255.79</v>
      </c>
      <c r="K335" s="36" t="s">
        <v>3256</v>
      </c>
      <c r="L335" s="36" t="s">
        <v>1394</v>
      </c>
      <c r="M335" s="41" t="s">
        <v>55</v>
      </c>
      <c r="N335" s="40" t="s">
        <v>3257</v>
      </c>
      <c r="O335" s="42">
        <f>VLOOKUP(C335,'1878 из 1912'!$B$5:$G$1649,6,0)</f>
        <v>1</v>
      </c>
    </row>
    <row r="336" spans="1:15" ht="63.75" hidden="1" x14ac:dyDescent="0.25">
      <c r="A336" s="36" t="s">
        <v>2964</v>
      </c>
      <c r="B336" s="36" t="s">
        <v>2967</v>
      </c>
      <c r="C336" s="36" t="str">
        <f t="shared" si="5"/>
        <v>50057875I0000003999</v>
      </c>
      <c r="D336" s="36">
        <v>50057875</v>
      </c>
      <c r="E336" s="37" t="s">
        <v>3272</v>
      </c>
      <c r="F336" s="36" t="s">
        <v>2940</v>
      </c>
      <c r="G336" s="36" t="s">
        <v>5</v>
      </c>
      <c r="H336" s="38">
        <v>178.2</v>
      </c>
      <c r="I336" s="39">
        <v>9</v>
      </c>
      <c r="J336" s="38">
        <v>1603.78</v>
      </c>
      <c r="K336" s="36" t="s">
        <v>2982</v>
      </c>
      <c r="L336" s="36" t="s">
        <v>1394</v>
      </c>
      <c r="M336" s="41" t="s">
        <v>323</v>
      </c>
      <c r="N336" s="40" t="s">
        <v>3010</v>
      </c>
      <c r="O336" s="42">
        <f>VLOOKUP(C336,'1878 из 1912'!$B$5:$G$1649,6,0)</f>
        <v>9</v>
      </c>
    </row>
    <row r="337" spans="1:15" ht="89.25" hidden="1" x14ac:dyDescent="0.25">
      <c r="A337" s="36" t="s">
        <v>3254</v>
      </c>
      <c r="B337" s="36" t="s">
        <v>2991</v>
      </c>
      <c r="C337" s="36" t="str">
        <f t="shared" si="5"/>
        <v>20014493I0000004001</v>
      </c>
      <c r="D337" s="36">
        <v>20014493</v>
      </c>
      <c r="E337" s="37" t="s">
        <v>3273</v>
      </c>
      <c r="F337" s="36" t="s">
        <v>2942</v>
      </c>
      <c r="G337" s="36" t="s">
        <v>5</v>
      </c>
      <c r="H337" s="38">
        <v>140733.69</v>
      </c>
      <c r="I337" s="39">
        <v>1</v>
      </c>
      <c r="J337" s="38">
        <v>140733.69</v>
      </c>
      <c r="K337" s="36" t="s">
        <v>3256</v>
      </c>
      <c r="L337" s="36" t="s">
        <v>1395</v>
      </c>
      <c r="M337" s="41" t="s">
        <v>56</v>
      </c>
      <c r="N337" s="40" t="s">
        <v>3257</v>
      </c>
      <c r="O337" s="42">
        <f>VLOOKUP(C337,'1878 из 1912'!$B$5:$G$1649,6,0)</f>
        <v>1</v>
      </c>
    </row>
    <row r="338" spans="1:15" ht="76.5" hidden="1" x14ac:dyDescent="0.25">
      <c r="A338" s="36" t="s">
        <v>2964</v>
      </c>
      <c r="B338" s="36" t="s">
        <v>2967</v>
      </c>
      <c r="C338" s="36" t="str">
        <f t="shared" si="5"/>
        <v>50057880I00000040021</v>
      </c>
      <c r="D338" s="36">
        <v>50057880</v>
      </c>
      <c r="E338" s="37" t="s">
        <v>3274</v>
      </c>
      <c r="F338" s="36" t="s">
        <v>2940</v>
      </c>
      <c r="G338" s="36" t="s">
        <v>5</v>
      </c>
      <c r="H338" s="38">
        <v>206.09</v>
      </c>
      <c r="I338" s="39">
        <v>21</v>
      </c>
      <c r="J338" s="38">
        <v>4327.87</v>
      </c>
      <c r="K338" s="36" t="s">
        <v>2982</v>
      </c>
      <c r="L338" s="36" t="s">
        <v>1395</v>
      </c>
      <c r="M338" s="41" t="s">
        <v>324</v>
      </c>
      <c r="N338" s="40" t="s">
        <v>3010</v>
      </c>
      <c r="O338" s="42">
        <f>VLOOKUP(C338,'1878 из 1912'!$B$5:$G$1649,6,0)</f>
        <v>21</v>
      </c>
    </row>
    <row r="339" spans="1:15" ht="76.5" hidden="1" x14ac:dyDescent="0.25">
      <c r="A339" s="36" t="s">
        <v>3254</v>
      </c>
      <c r="B339" s="36" t="s">
        <v>2991</v>
      </c>
      <c r="C339" s="36" t="str">
        <f t="shared" si="5"/>
        <v>20014489I0000004011</v>
      </c>
      <c r="D339" s="36">
        <v>20014489</v>
      </c>
      <c r="E339" s="37" t="s">
        <v>3275</v>
      </c>
      <c r="F339" s="36" t="s">
        <v>2942</v>
      </c>
      <c r="G339" s="36" t="s">
        <v>5</v>
      </c>
      <c r="H339" s="38">
        <v>459165.41</v>
      </c>
      <c r="I339" s="39">
        <v>1</v>
      </c>
      <c r="J339" s="38">
        <v>459165.41</v>
      </c>
      <c r="K339" s="36" t="s">
        <v>3256</v>
      </c>
      <c r="L339" s="36" t="s">
        <v>1396</v>
      </c>
      <c r="M339" s="41" t="s">
        <v>57</v>
      </c>
      <c r="N339" s="40" t="s">
        <v>3257</v>
      </c>
      <c r="O339" s="42">
        <f>VLOOKUP(C339,'1878 из 1912'!$B$5:$G$1649,6,0)</f>
        <v>1</v>
      </c>
    </row>
    <row r="340" spans="1:15" ht="63.75" hidden="1" x14ac:dyDescent="0.25">
      <c r="A340" s="36" t="s">
        <v>2964</v>
      </c>
      <c r="B340" s="36" t="s">
        <v>2967</v>
      </c>
      <c r="C340" s="36" t="str">
        <f t="shared" si="5"/>
        <v>50058150I00000040116</v>
      </c>
      <c r="D340" s="36">
        <v>50058150</v>
      </c>
      <c r="E340" s="37" t="s">
        <v>3276</v>
      </c>
      <c r="F340" s="36" t="s">
        <v>2940</v>
      </c>
      <c r="G340" s="36" t="s">
        <v>5</v>
      </c>
      <c r="H340" s="38">
        <v>343.44</v>
      </c>
      <c r="I340" s="39">
        <v>16</v>
      </c>
      <c r="J340" s="38">
        <v>5495.04</v>
      </c>
      <c r="K340" s="36" t="s">
        <v>2982</v>
      </c>
      <c r="L340" s="36" t="s">
        <v>1396</v>
      </c>
      <c r="M340" s="41" t="s">
        <v>325</v>
      </c>
      <c r="N340" s="40" t="s">
        <v>3010</v>
      </c>
      <c r="O340" s="42">
        <f>VLOOKUP(C340,'1878 из 1912'!$B$5:$G$1649,6,0)</f>
        <v>16</v>
      </c>
    </row>
    <row r="341" spans="1:15" ht="76.5" hidden="1" x14ac:dyDescent="0.25">
      <c r="A341" s="36" t="s">
        <v>3254</v>
      </c>
      <c r="B341" s="36" t="s">
        <v>2991</v>
      </c>
      <c r="C341" s="36" t="str">
        <f t="shared" si="5"/>
        <v>20014454I0000004021</v>
      </c>
      <c r="D341" s="36">
        <v>20014454</v>
      </c>
      <c r="E341" s="37" t="s">
        <v>3277</v>
      </c>
      <c r="F341" s="36" t="s">
        <v>2942</v>
      </c>
      <c r="G341" s="36" t="s">
        <v>5</v>
      </c>
      <c r="H341" s="38">
        <v>124445.08</v>
      </c>
      <c r="I341" s="39">
        <v>1</v>
      </c>
      <c r="J341" s="38">
        <v>124445.08</v>
      </c>
      <c r="K341" s="36" t="s">
        <v>3256</v>
      </c>
      <c r="L341" s="36" t="s">
        <v>1397</v>
      </c>
      <c r="M341" s="41" t="s">
        <v>58</v>
      </c>
      <c r="N341" s="40" t="s">
        <v>3257</v>
      </c>
      <c r="O341" s="42">
        <f>VLOOKUP(C341,'1878 из 1912'!$B$5:$G$1649,6,0)</f>
        <v>1</v>
      </c>
    </row>
    <row r="342" spans="1:15" ht="63.75" hidden="1" x14ac:dyDescent="0.25">
      <c r="A342" s="36" t="s">
        <v>2964</v>
      </c>
      <c r="B342" s="36" t="s">
        <v>2967</v>
      </c>
      <c r="C342" s="36" t="str">
        <f t="shared" si="5"/>
        <v>50058150I00000040221</v>
      </c>
      <c r="D342" s="36">
        <v>50058150</v>
      </c>
      <c r="E342" s="37" t="s">
        <v>3276</v>
      </c>
      <c r="F342" s="36" t="s">
        <v>2940</v>
      </c>
      <c r="G342" s="36" t="s">
        <v>5</v>
      </c>
      <c r="H342" s="38">
        <v>533.11</v>
      </c>
      <c r="I342" s="39">
        <v>21</v>
      </c>
      <c r="J342" s="38">
        <v>11195.24</v>
      </c>
      <c r="K342" s="36" t="s">
        <v>2982</v>
      </c>
      <c r="L342" s="36" t="s">
        <v>1397</v>
      </c>
      <c r="M342" s="41" t="s">
        <v>325</v>
      </c>
      <c r="N342" s="40" t="s">
        <v>3247</v>
      </c>
      <c r="O342" s="42">
        <f>VLOOKUP(C342,'1878 из 1912'!$B$5:$G$1649,6,0)</f>
        <v>21</v>
      </c>
    </row>
    <row r="343" spans="1:15" ht="63.75" hidden="1" x14ac:dyDescent="0.25">
      <c r="A343" s="36" t="s">
        <v>2964</v>
      </c>
      <c r="B343" s="36" t="s">
        <v>2967</v>
      </c>
      <c r="C343" s="36" t="str">
        <f t="shared" si="5"/>
        <v>50058153I00000040366</v>
      </c>
      <c r="D343" s="36">
        <v>50058153</v>
      </c>
      <c r="E343" s="37" t="s">
        <v>3278</v>
      </c>
      <c r="F343" s="36" t="s">
        <v>2940</v>
      </c>
      <c r="G343" s="36" t="s">
        <v>5</v>
      </c>
      <c r="H343" s="38">
        <v>541.69000000000005</v>
      </c>
      <c r="I343" s="39">
        <v>66</v>
      </c>
      <c r="J343" s="38">
        <v>35751.65</v>
      </c>
      <c r="K343" s="36" t="s">
        <v>2982</v>
      </c>
      <c r="L343" s="36" t="s">
        <v>1398</v>
      </c>
      <c r="M343" s="41" t="s">
        <v>326</v>
      </c>
      <c r="N343" s="40" t="s">
        <v>3010</v>
      </c>
      <c r="O343" s="42">
        <f>VLOOKUP(C343,'1878 из 1912'!$B$5:$G$1649,6,0)</f>
        <v>66</v>
      </c>
    </row>
    <row r="344" spans="1:15" ht="76.5" hidden="1" x14ac:dyDescent="0.25">
      <c r="A344" s="36" t="s">
        <v>3254</v>
      </c>
      <c r="B344" s="36" t="s">
        <v>2991</v>
      </c>
      <c r="C344" s="36" t="str">
        <f t="shared" si="5"/>
        <v>20014449I0000004031</v>
      </c>
      <c r="D344" s="36">
        <v>20014449</v>
      </c>
      <c r="E344" s="37" t="s">
        <v>3279</v>
      </c>
      <c r="F344" s="36" t="s">
        <v>2942</v>
      </c>
      <c r="G344" s="36" t="s">
        <v>5</v>
      </c>
      <c r="H344" s="38">
        <v>54123.41</v>
      </c>
      <c r="I344" s="39">
        <v>1</v>
      </c>
      <c r="J344" s="38">
        <v>54123.41</v>
      </c>
      <c r="K344" s="36" t="s">
        <v>3256</v>
      </c>
      <c r="L344" s="36" t="s">
        <v>1398</v>
      </c>
      <c r="M344" s="41" t="s">
        <v>59</v>
      </c>
      <c r="N344" s="40" t="s">
        <v>3257</v>
      </c>
      <c r="O344" s="42">
        <f>VLOOKUP(C344,'1878 из 1912'!$B$5:$G$1649,6,0)</f>
        <v>1</v>
      </c>
    </row>
    <row r="345" spans="1:15" ht="63.75" hidden="1" x14ac:dyDescent="0.25">
      <c r="A345" s="36" t="s">
        <v>2964</v>
      </c>
      <c r="B345" s="36" t="s">
        <v>2967</v>
      </c>
      <c r="C345" s="36" t="str">
        <f t="shared" si="5"/>
        <v>50058153I00000040470</v>
      </c>
      <c r="D345" s="36">
        <v>50058153</v>
      </c>
      <c r="E345" s="37" t="s">
        <v>3278</v>
      </c>
      <c r="F345" s="36" t="s">
        <v>2940</v>
      </c>
      <c r="G345" s="36" t="s">
        <v>5</v>
      </c>
      <c r="H345" s="38">
        <v>596.57000000000005</v>
      </c>
      <c r="I345" s="39">
        <v>70</v>
      </c>
      <c r="J345" s="38">
        <v>41760.160000000003</v>
      </c>
      <c r="K345" s="36" t="s">
        <v>2982</v>
      </c>
      <c r="L345" s="36" t="s">
        <v>1399</v>
      </c>
      <c r="M345" s="41" t="s">
        <v>326</v>
      </c>
      <c r="N345" s="40" t="s">
        <v>3010</v>
      </c>
      <c r="O345" s="42">
        <f>VLOOKUP(C345,'1878 из 1912'!$B$5:$G$1649,6,0)</f>
        <v>70</v>
      </c>
    </row>
    <row r="346" spans="1:15" ht="38.25" hidden="1" x14ac:dyDescent="0.25">
      <c r="A346" s="36" t="s">
        <v>3254</v>
      </c>
      <c r="B346" s="36" t="s">
        <v>2991</v>
      </c>
      <c r="C346" s="36" t="str">
        <f t="shared" si="5"/>
        <v>20014444I0000004041</v>
      </c>
      <c r="D346" s="36">
        <v>20014444</v>
      </c>
      <c r="E346" s="37" t="s">
        <v>3280</v>
      </c>
      <c r="F346" s="36" t="s">
        <v>2942</v>
      </c>
      <c r="G346" s="36" t="s">
        <v>5</v>
      </c>
      <c r="H346" s="38">
        <v>408532.55</v>
      </c>
      <c r="I346" s="39">
        <v>1</v>
      </c>
      <c r="J346" s="38">
        <v>408532.55</v>
      </c>
      <c r="K346" s="36" t="s">
        <v>3256</v>
      </c>
      <c r="L346" s="36" t="s">
        <v>1399</v>
      </c>
      <c r="M346" s="41" t="s">
        <v>60</v>
      </c>
      <c r="N346" s="40" t="s">
        <v>3257</v>
      </c>
      <c r="O346" s="42">
        <f>VLOOKUP(C346,'1878 из 1912'!$B$5:$G$1649,6,0)</f>
        <v>1</v>
      </c>
    </row>
    <row r="347" spans="1:15" ht="63.75" hidden="1" x14ac:dyDescent="0.25">
      <c r="A347" s="36" t="s">
        <v>2964</v>
      </c>
      <c r="B347" s="36" t="s">
        <v>2967</v>
      </c>
      <c r="C347" s="36" t="str">
        <f t="shared" si="5"/>
        <v>50058183I0000004052</v>
      </c>
      <c r="D347" s="36">
        <v>50058183</v>
      </c>
      <c r="E347" s="37" t="s">
        <v>3281</v>
      </c>
      <c r="F347" s="36" t="s">
        <v>2940</v>
      </c>
      <c r="G347" s="36" t="s">
        <v>5</v>
      </c>
      <c r="H347" s="38">
        <v>8029.54</v>
      </c>
      <c r="I347" s="39">
        <v>2</v>
      </c>
      <c r="J347" s="38">
        <v>16059.07</v>
      </c>
      <c r="K347" s="36" t="s">
        <v>2982</v>
      </c>
      <c r="L347" s="36" t="s">
        <v>1739</v>
      </c>
      <c r="M347" s="41" t="s">
        <v>327</v>
      </c>
      <c r="N347" s="40" t="s">
        <v>3282</v>
      </c>
      <c r="O347" s="42">
        <f>VLOOKUP(C347,'1878 из 1912'!$B$5:$G$1649,6,0)</f>
        <v>2</v>
      </c>
    </row>
    <row r="348" spans="1:15" ht="63.75" hidden="1" x14ac:dyDescent="0.25">
      <c r="A348" s="36" t="s">
        <v>2964</v>
      </c>
      <c r="B348" s="36" t="s">
        <v>2967</v>
      </c>
      <c r="C348" s="36" t="str">
        <f t="shared" si="5"/>
        <v>50058186I0000004061</v>
      </c>
      <c r="D348" s="36">
        <v>50058186</v>
      </c>
      <c r="E348" s="37" t="s">
        <v>3283</v>
      </c>
      <c r="F348" s="36" t="s">
        <v>2940</v>
      </c>
      <c r="G348" s="36" t="s">
        <v>5</v>
      </c>
      <c r="H348" s="38">
        <v>16954.009999999998</v>
      </c>
      <c r="I348" s="39">
        <v>1</v>
      </c>
      <c r="J348" s="38">
        <v>16954.009999999998</v>
      </c>
      <c r="K348" s="36" t="s">
        <v>2982</v>
      </c>
      <c r="L348" s="36" t="s">
        <v>1740</v>
      </c>
      <c r="M348" s="41" t="s">
        <v>328</v>
      </c>
      <c r="N348" s="40" t="s">
        <v>3010</v>
      </c>
      <c r="O348" s="42">
        <f>VLOOKUP(C348,'1878 из 1912'!$B$5:$G$1649,6,0)</f>
        <v>1</v>
      </c>
    </row>
    <row r="349" spans="1:15" ht="63.75" hidden="1" x14ac:dyDescent="0.25">
      <c r="A349" s="36" t="s">
        <v>2964</v>
      </c>
      <c r="B349" s="36" t="s">
        <v>2967</v>
      </c>
      <c r="C349" s="36" t="str">
        <f t="shared" si="5"/>
        <v>50058186I0000004071</v>
      </c>
      <c r="D349" s="36">
        <v>50058186</v>
      </c>
      <c r="E349" s="37" t="s">
        <v>3283</v>
      </c>
      <c r="F349" s="36" t="s">
        <v>2940</v>
      </c>
      <c r="G349" s="36" t="s">
        <v>5</v>
      </c>
      <c r="H349" s="38">
        <v>24331.14</v>
      </c>
      <c r="I349" s="39">
        <v>1</v>
      </c>
      <c r="J349" s="38">
        <v>24331.14</v>
      </c>
      <c r="K349" s="36" t="s">
        <v>2982</v>
      </c>
      <c r="L349" s="36" t="s">
        <v>1741</v>
      </c>
      <c r="M349" s="41" t="s">
        <v>328</v>
      </c>
      <c r="N349" s="40" t="s">
        <v>3284</v>
      </c>
      <c r="O349" s="42">
        <f>VLOOKUP(C349,'1878 из 1912'!$B$5:$G$1649,6,0)</f>
        <v>1</v>
      </c>
    </row>
    <row r="350" spans="1:15" ht="63.75" hidden="1" x14ac:dyDescent="0.25">
      <c r="A350" s="36" t="s">
        <v>2964</v>
      </c>
      <c r="B350" s="36" t="s">
        <v>2967</v>
      </c>
      <c r="C350" s="36" t="str">
        <f t="shared" si="5"/>
        <v>10081288I0000004085</v>
      </c>
      <c r="D350" s="36">
        <v>10081288</v>
      </c>
      <c r="E350" s="37" t="s">
        <v>2997</v>
      </c>
      <c r="F350" s="36" t="s">
        <v>2940</v>
      </c>
      <c r="G350" s="36" t="s">
        <v>5</v>
      </c>
      <c r="H350" s="38">
        <v>659.02</v>
      </c>
      <c r="I350" s="39">
        <v>5</v>
      </c>
      <c r="J350" s="38">
        <v>3295.08</v>
      </c>
      <c r="K350" s="36" t="s">
        <v>2982</v>
      </c>
      <c r="L350" s="36" t="s">
        <v>1742</v>
      </c>
      <c r="M350" s="41" t="s">
        <v>35</v>
      </c>
      <c r="N350" s="40" t="s">
        <v>2998</v>
      </c>
      <c r="O350" s="42">
        <f>VLOOKUP(C350,'1878 из 1912'!$B$5:$G$1649,6,0)</f>
        <v>5</v>
      </c>
    </row>
    <row r="351" spans="1:15" ht="63.75" hidden="1" x14ac:dyDescent="0.25">
      <c r="A351" s="36" t="s">
        <v>2964</v>
      </c>
      <c r="B351" s="36" t="s">
        <v>2967</v>
      </c>
      <c r="C351" s="36" t="str">
        <f t="shared" si="5"/>
        <v>10081288I00000040960</v>
      </c>
      <c r="D351" s="36">
        <v>10081288</v>
      </c>
      <c r="E351" s="37" t="s">
        <v>2997</v>
      </c>
      <c r="F351" s="36" t="s">
        <v>2940</v>
      </c>
      <c r="G351" s="36" t="s">
        <v>5</v>
      </c>
      <c r="H351" s="38">
        <v>659.02</v>
      </c>
      <c r="I351" s="39">
        <v>60</v>
      </c>
      <c r="J351" s="38">
        <v>39540.959999999999</v>
      </c>
      <c r="K351" s="36" t="s">
        <v>2982</v>
      </c>
      <c r="L351" s="36" t="s">
        <v>1743</v>
      </c>
      <c r="M351" s="41" t="s">
        <v>35</v>
      </c>
      <c r="N351" s="40" t="s">
        <v>2989</v>
      </c>
      <c r="O351" s="42">
        <f>VLOOKUP(C351,'1878 из 1912'!$B$5:$G$1649,6,0)</f>
        <v>60</v>
      </c>
    </row>
    <row r="352" spans="1:15" ht="63.75" hidden="1" x14ac:dyDescent="0.25">
      <c r="A352" s="36" t="s">
        <v>2964</v>
      </c>
      <c r="B352" s="36" t="s">
        <v>2967</v>
      </c>
      <c r="C352" s="36" t="str">
        <f t="shared" si="5"/>
        <v>50057380I00000041025</v>
      </c>
      <c r="D352" s="36">
        <v>50057380</v>
      </c>
      <c r="E352" s="37" t="s">
        <v>3285</v>
      </c>
      <c r="F352" s="36" t="s">
        <v>2940</v>
      </c>
      <c r="G352" s="36" t="s">
        <v>5</v>
      </c>
      <c r="H352" s="38">
        <v>11437.85</v>
      </c>
      <c r="I352" s="39">
        <v>25</v>
      </c>
      <c r="J352" s="38">
        <v>285946.33</v>
      </c>
      <c r="K352" s="36" t="s">
        <v>2982</v>
      </c>
      <c r="L352" s="36" t="s">
        <v>1744</v>
      </c>
      <c r="M352" s="41" t="s">
        <v>329</v>
      </c>
      <c r="N352" s="40" t="s">
        <v>3010</v>
      </c>
      <c r="O352" s="42">
        <f>VLOOKUP(C352,'1878 из 1912'!$B$5:$G$1649,6,0)</f>
        <v>25</v>
      </c>
    </row>
    <row r="353" spans="1:15" ht="63.75" hidden="1" x14ac:dyDescent="0.25">
      <c r="A353" s="36" t="s">
        <v>2964</v>
      </c>
      <c r="B353" s="36" t="s">
        <v>3014</v>
      </c>
      <c r="C353" s="36" t="str">
        <f t="shared" si="5"/>
        <v>50059943I00000041748</v>
      </c>
      <c r="D353" s="36">
        <v>50059943</v>
      </c>
      <c r="E353" s="37" t="s">
        <v>3286</v>
      </c>
      <c r="F353" s="36" t="s">
        <v>2941</v>
      </c>
      <c r="G353" s="36" t="s">
        <v>5</v>
      </c>
      <c r="H353" s="38">
        <v>8397.42</v>
      </c>
      <c r="I353" s="39">
        <v>48</v>
      </c>
      <c r="J353" s="38">
        <v>403076.01</v>
      </c>
      <c r="K353" s="36" t="s">
        <v>2982</v>
      </c>
      <c r="L353" s="36" t="s">
        <v>1745</v>
      </c>
      <c r="M353" s="41" t="s">
        <v>330</v>
      </c>
      <c r="N353" s="40" t="s">
        <v>3287</v>
      </c>
      <c r="O353" s="42">
        <f>VLOOKUP(C353,'1878 из 1912'!$B$5:$G$1649,6,0)</f>
        <v>48</v>
      </c>
    </row>
    <row r="354" spans="1:15" ht="63.75" hidden="1" x14ac:dyDescent="0.25">
      <c r="A354" s="36" t="s">
        <v>2964</v>
      </c>
      <c r="B354" s="36" t="s">
        <v>2972</v>
      </c>
      <c r="C354" s="36" t="str">
        <f t="shared" si="5"/>
        <v>50060543I0000004181</v>
      </c>
      <c r="D354" s="36">
        <v>50060543</v>
      </c>
      <c r="E354" s="37" t="s">
        <v>3288</v>
      </c>
      <c r="F354" s="36" t="s">
        <v>2941</v>
      </c>
      <c r="G354" s="36" t="s">
        <v>5</v>
      </c>
      <c r="H354" s="38">
        <v>4425.0200000000004</v>
      </c>
      <c r="I354" s="39">
        <v>1</v>
      </c>
      <c r="J354" s="38">
        <v>4425.0200000000004</v>
      </c>
      <c r="K354" s="36" t="s">
        <v>2982</v>
      </c>
      <c r="L354" s="36" t="s">
        <v>1746</v>
      </c>
      <c r="M354" s="41" t="s">
        <v>331</v>
      </c>
      <c r="N354" s="40" t="s">
        <v>2996</v>
      </c>
      <c r="O354" s="42">
        <f>VLOOKUP(C354,'1878 из 1912'!$B$5:$G$1649,6,0)</f>
        <v>1</v>
      </c>
    </row>
    <row r="355" spans="1:15" ht="76.5" hidden="1" x14ac:dyDescent="0.25">
      <c r="A355" s="36" t="s">
        <v>2964</v>
      </c>
      <c r="B355" s="36" t="s">
        <v>3014</v>
      </c>
      <c r="C355" s="36" t="str">
        <f t="shared" si="5"/>
        <v>50060483I0000004191</v>
      </c>
      <c r="D355" s="36">
        <v>50060483</v>
      </c>
      <c r="E355" s="37" t="s">
        <v>3289</v>
      </c>
      <c r="F355" s="36" t="s">
        <v>2941</v>
      </c>
      <c r="G355" s="36" t="s">
        <v>5</v>
      </c>
      <c r="H355" s="38">
        <v>67.86</v>
      </c>
      <c r="I355" s="39">
        <v>1</v>
      </c>
      <c r="J355" s="38">
        <v>67.86</v>
      </c>
      <c r="K355" s="36" t="s">
        <v>2982</v>
      </c>
      <c r="L355" s="36" t="s">
        <v>1747</v>
      </c>
      <c r="M355" s="41" t="s">
        <v>332</v>
      </c>
      <c r="N355" s="40" t="s">
        <v>3010</v>
      </c>
      <c r="O355" s="42">
        <f>VLOOKUP(C355,'1878 из 1912'!$B$5:$G$1649,6,0)</f>
        <v>1</v>
      </c>
    </row>
    <row r="356" spans="1:15" ht="76.5" hidden="1" x14ac:dyDescent="0.25">
      <c r="A356" s="36" t="s">
        <v>2964</v>
      </c>
      <c r="B356" s="36" t="s">
        <v>3014</v>
      </c>
      <c r="C356" s="36" t="str">
        <f t="shared" si="5"/>
        <v>10081559I0000004206</v>
      </c>
      <c r="D356" s="36">
        <v>10081559</v>
      </c>
      <c r="E356" s="37" t="s">
        <v>3290</v>
      </c>
      <c r="F356" s="36" t="s">
        <v>2941</v>
      </c>
      <c r="G356" s="36" t="s">
        <v>5</v>
      </c>
      <c r="H356" s="38">
        <v>3399.28</v>
      </c>
      <c r="I356" s="39">
        <v>6</v>
      </c>
      <c r="J356" s="38">
        <v>20395.68</v>
      </c>
      <c r="K356" s="36" t="s">
        <v>2982</v>
      </c>
      <c r="L356" s="36" t="s">
        <v>1748</v>
      </c>
      <c r="M356" s="41" t="s">
        <v>333</v>
      </c>
      <c r="N356" s="40" t="s">
        <v>3010</v>
      </c>
      <c r="O356" s="42">
        <f>VLOOKUP(C356,'1878 из 1912'!$B$5:$G$1649,6,0)</f>
        <v>6</v>
      </c>
    </row>
    <row r="357" spans="1:15" ht="63.75" hidden="1" x14ac:dyDescent="0.25">
      <c r="A357" s="36" t="s">
        <v>2964</v>
      </c>
      <c r="B357" s="36" t="s">
        <v>3014</v>
      </c>
      <c r="C357" s="36" t="str">
        <f t="shared" si="5"/>
        <v>10082037I0000004212</v>
      </c>
      <c r="D357" s="36">
        <v>10082037</v>
      </c>
      <c r="E357" s="37" t="s">
        <v>3291</v>
      </c>
      <c r="F357" s="36" t="s">
        <v>2941</v>
      </c>
      <c r="G357" s="36" t="s">
        <v>5</v>
      </c>
      <c r="H357" s="38">
        <v>1498.22</v>
      </c>
      <c r="I357" s="39">
        <v>2</v>
      </c>
      <c r="J357" s="38">
        <v>2996.44</v>
      </c>
      <c r="K357" s="36" t="s">
        <v>2982</v>
      </c>
      <c r="L357" s="36" t="s">
        <v>1749</v>
      </c>
      <c r="M357" s="41" t="s">
        <v>334</v>
      </c>
      <c r="N357" s="40" t="s">
        <v>3010</v>
      </c>
      <c r="O357" s="42">
        <f>VLOOKUP(C357,'1878 из 1912'!$B$5:$G$1649,6,0)</f>
        <v>2</v>
      </c>
    </row>
    <row r="358" spans="1:15" ht="51" hidden="1" x14ac:dyDescent="0.25">
      <c r="A358" s="36" t="s">
        <v>2964</v>
      </c>
      <c r="B358" s="36" t="s">
        <v>3014</v>
      </c>
      <c r="C358" s="36" t="str">
        <f t="shared" si="5"/>
        <v>10081561I0000004231</v>
      </c>
      <c r="D358" s="36">
        <v>10081561</v>
      </c>
      <c r="E358" s="37" t="s">
        <v>3292</v>
      </c>
      <c r="F358" s="36" t="s">
        <v>2941</v>
      </c>
      <c r="G358" s="36" t="s">
        <v>5</v>
      </c>
      <c r="H358" s="38">
        <v>1018</v>
      </c>
      <c r="I358" s="39">
        <v>1</v>
      </c>
      <c r="J358" s="38">
        <v>1018</v>
      </c>
      <c r="K358" s="36" t="s">
        <v>2982</v>
      </c>
      <c r="L358" s="36" t="s">
        <v>1750</v>
      </c>
      <c r="M358" s="41" t="s">
        <v>335</v>
      </c>
      <c r="N358" s="40" t="s">
        <v>3010</v>
      </c>
      <c r="O358" s="42">
        <f>VLOOKUP(C358,'1878 из 1912'!$B$5:$G$1649,6,0)</f>
        <v>1</v>
      </c>
    </row>
    <row r="359" spans="1:15" ht="51" hidden="1" x14ac:dyDescent="0.25">
      <c r="A359" s="36" t="s">
        <v>2964</v>
      </c>
      <c r="B359" s="36" t="s">
        <v>3014</v>
      </c>
      <c r="C359" s="36" t="str">
        <f t="shared" si="5"/>
        <v>10081597I0000004244</v>
      </c>
      <c r="D359" s="36">
        <v>10081597</v>
      </c>
      <c r="E359" s="37" t="s">
        <v>3293</v>
      </c>
      <c r="F359" s="36" t="s">
        <v>2941</v>
      </c>
      <c r="G359" s="36" t="s">
        <v>5</v>
      </c>
      <c r="H359" s="38">
        <v>848.07</v>
      </c>
      <c r="I359" s="39">
        <v>4</v>
      </c>
      <c r="J359" s="38">
        <v>3392.26</v>
      </c>
      <c r="K359" s="36" t="s">
        <v>2982</v>
      </c>
      <c r="L359" s="36" t="s">
        <v>1751</v>
      </c>
      <c r="M359" s="41" t="s">
        <v>336</v>
      </c>
      <c r="N359" s="40" t="s">
        <v>3092</v>
      </c>
      <c r="O359" s="42">
        <f>VLOOKUP(C359,'1878 из 1912'!$B$5:$G$1649,6,0)</f>
        <v>4</v>
      </c>
    </row>
    <row r="360" spans="1:15" ht="51" hidden="1" x14ac:dyDescent="0.25">
      <c r="A360" s="36" t="s">
        <v>2964</v>
      </c>
      <c r="B360" s="36" t="s">
        <v>3014</v>
      </c>
      <c r="C360" s="36" t="str">
        <f t="shared" si="5"/>
        <v>10081598I00000042510</v>
      </c>
      <c r="D360" s="36">
        <v>10081598</v>
      </c>
      <c r="E360" s="37" t="s">
        <v>3294</v>
      </c>
      <c r="F360" s="36" t="s">
        <v>2941</v>
      </c>
      <c r="G360" s="36" t="s">
        <v>5</v>
      </c>
      <c r="H360" s="38">
        <v>686.04</v>
      </c>
      <c r="I360" s="39">
        <v>10</v>
      </c>
      <c r="J360" s="38">
        <v>6860.38</v>
      </c>
      <c r="K360" s="36" t="s">
        <v>2982</v>
      </c>
      <c r="L360" s="36" t="s">
        <v>1752</v>
      </c>
      <c r="M360" s="41" t="s">
        <v>337</v>
      </c>
      <c r="N360" s="40" t="s">
        <v>3092</v>
      </c>
      <c r="O360" s="42">
        <f>VLOOKUP(C360,'1878 из 1912'!$B$5:$G$1649,6,0)</f>
        <v>10</v>
      </c>
    </row>
    <row r="361" spans="1:15" ht="38.25" hidden="1" x14ac:dyDescent="0.25">
      <c r="A361" s="36" t="s">
        <v>2964</v>
      </c>
      <c r="B361" s="36" t="s">
        <v>3014</v>
      </c>
      <c r="C361" s="36" t="str">
        <f t="shared" si="5"/>
        <v>30013771I0000004262</v>
      </c>
      <c r="D361" s="36">
        <v>30013771</v>
      </c>
      <c r="E361" s="37" t="s">
        <v>3295</v>
      </c>
      <c r="F361" s="36" t="s">
        <v>2941</v>
      </c>
      <c r="G361" s="36" t="s">
        <v>5</v>
      </c>
      <c r="H361" s="38">
        <v>9494.09</v>
      </c>
      <c r="I361" s="39">
        <v>2</v>
      </c>
      <c r="J361" s="38">
        <v>18988.18</v>
      </c>
      <c r="K361" s="36" t="s">
        <v>2982</v>
      </c>
      <c r="L361" s="36" t="s">
        <v>1753</v>
      </c>
      <c r="M361" s="41" t="s">
        <v>338</v>
      </c>
      <c r="N361" s="40" t="s">
        <v>3104</v>
      </c>
      <c r="O361" s="42">
        <f>VLOOKUP(C361,'1878 из 1912'!$B$5:$G$1649,6,0)</f>
        <v>2</v>
      </c>
    </row>
    <row r="362" spans="1:15" ht="76.5" hidden="1" x14ac:dyDescent="0.25">
      <c r="A362" s="36" t="s">
        <v>2964</v>
      </c>
      <c r="B362" s="36" t="s">
        <v>3014</v>
      </c>
      <c r="C362" s="36" t="str">
        <f t="shared" si="5"/>
        <v>10081775I0000004271</v>
      </c>
      <c r="D362" s="36">
        <v>10081775</v>
      </c>
      <c r="E362" s="37" t="s">
        <v>3296</v>
      </c>
      <c r="F362" s="36" t="s">
        <v>2941</v>
      </c>
      <c r="G362" s="36" t="s">
        <v>5</v>
      </c>
      <c r="H362" s="38">
        <v>57.76</v>
      </c>
      <c r="I362" s="39">
        <v>1</v>
      </c>
      <c r="J362" s="38">
        <v>57.76</v>
      </c>
      <c r="K362" s="36" t="s">
        <v>2982</v>
      </c>
      <c r="L362" s="36" t="s">
        <v>1754</v>
      </c>
      <c r="M362" s="41" t="s">
        <v>339</v>
      </c>
      <c r="N362" s="40" t="s">
        <v>3010</v>
      </c>
      <c r="O362" s="42">
        <f>VLOOKUP(C362,'1878 из 1912'!$B$5:$G$1649,6,0)</f>
        <v>1</v>
      </c>
    </row>
    <row r="363" spans="1:15" ht="38.25" hidden="1" x14ac:dyDescent="0.25">
      <c r="A363" s="36" t="s">
        <v>2964</v>
      </c>
      <c r="B363" s="36" t="s">
        <v>3014</v>
      </c>
      <c r="C363" s="36" t="str">
        <f t="shared" si="5"/>
        <v>10081783I0000004284</v>
      </c>
      <c r="D363" s="36">
        <v>10081783</v>
      </c>
      <c r="E363" s="37" t="s">
        <v>3297</v>
      </c>
      <c r="F363" s="36" t="s">
        <v>2941</v>
      </c>
      <c r="G363" s="36" t="s">
        <v>5</v>
      </c>
      <c r="H363" s="38">
        <v>151.63</v>
      </c>
      <c r="I363" s="39">
        <v>4</v>
      </c>
      <c r="J363" s="38">
        <v>606.51</v>
      </c>
      <c r="K363" s="36" t="s">
        <v>2982</v>
      </c>
      <c r="L363" s="36" t="s">
        <v>1755</v>
      </c>
      <c r="M363" s="41" t="s">
        <v>340</v>
      </c>
      <c r="N363" s="40" t="s">
        <v>3010</v>
      </c>
      <c r="O363" s="42">
        <f>VLOOKUP(C363,'1878 из 1912'!$B$5:$G$1649,6,0)</f>
        <v>4</v>
      </c>
    </row>
    <row r="364" spans="1:15" ht="63.75" hidden="1" x14ac:dyDescent="0.25">
      <c r="A364" s="36" t="s">
        <v>2964</v>
      </c>
      <c r="B364" s="36" t="s">
        <v>3014</v>
      </c>
      <c r="C364" s="36" t="str">
        <f t="shared" si="5"/>
        <v>20018435I0000004301</v>
      </c>
      <c r="D364" s="36">
        <v>20018435</v>
      </c>
      <c r="E364" s="37" t="s">
        <v>3298</v>
      </c>
      <c r="F364" s="36" t="s">
        <v>2941</v>
      </c>
      <c r="G364" s="36" t="s">
        <v>5</v>
      </c>
      <c r="H364" s="38">
        <v>378.48</v>
      </c>
      <c r="I364" s="39">
        <v>1</v>
      </c>
      <c r="J364" s="38">
        <v>378.48</v>
      </c>
      <c r="K364" s="36" t="s">
        <v>2982</v>
      </c>
      <c r="L364" s="36" t="s">
        <v>1756</v>
      </c>
      <c r="M364" s="41" t="s">
        <v>69</v>
      </c>
      <c r="N364" s="40" t="s">
        <v>3010</v>
      </c>
      <c r="O364" s="42">
        <f>VLOOKUP(C364,'1878 из 1912'!$B$5:$G$1649,6,0)</f>
        <v>1</v>
      </c>
    </row>
    <row r="365" spans="1:15" ht="38.25" hidden="1" x14ac:dyDescent="0.25">
      <c r="A365" s="36" t="s">
        <v>2964</v>
      </c>
      <c r="B365" s="36" t="s">
        <v>3014</v>
      </c>
      <c r="C365" s="36" t="str">
        <f t="shared" si="5"/>
        <v>10081527I00000043141</v>
      </c>
      <c r="D365" s="36">
        <v>10081527</v>
      </c>
      <c r="E365" s="37" t="s">
        <v>3299</v>
      </c>
      <c r="F365" s="36" t="s">
        <v>2941</v>
      </c>
      <c r="G365" s="36" t="s">
        <v>5</v>
      </c>
      <c r="H365" s="38">
        <v>34.1</v>
      </c>
      <c r="I365" s="39">
        <v>41</v>
      </c>
      <c r="J365" s="38">
        <v>1398.1</v>
      </c>
      <c r="K365" s="36" t="s">
        <v>2982</v>
      </c>
      <c r="L365" s="36" t="s">
        <v>1757</v>
      </c>
      <c r="M365" s="41" t="s">
        <v>15</v>
      </c>
      <c r="N365" s="40" t="s">
        <v>3010</v>
      </c>
      <c r="O365" s="42">
        <f>VLOOKUP(C365,'1878 из 1912'!$B$5:$G$1649,6,0)</f>
        <v>41</v>
      </c>
    </row>
    <row r="366" spans="1:15" ht="38.25" hidden="1" x14ac:dyDescent="0.25">
      <c r="A366" s="36" t="s">
        <v>2964</v>
      </c>
      <c r="B366" s="36" t="s">
        <v>3014</v>
      </c>
      <c r="C366" s="36" t="str">
        <f t="shared" si="5"/>
        <v>10081531I0000004321</v>
      </c>
      <c r="D366" s="36">
        <v>10081531</v>
      </c>
      <c r="E366" s="37" t="s">
        <v>3300</v>
      </c>
      <c r="F366" s="36" t="s">
        <v>2941</v>
      </c>
      <c r="G366" s="36" t="s">
        <v>5</v>
      </c>
      <c r="H366" s="38">
        <v>382.85</v>
      </c>
      <c r="I366" s="39">
        <v>1</v>
      </c>
      <c r="J366" s="38">
        <v>382.85</v>
      </c>
      <c r="K366" s="36" t="s">
        <v>2982</v>
      </c>
      <c r="L366" s="36" t="s">
        <v>1758</v>
      </c>
      <c r="M366" s="41" t="s">
        <v>341</v>
      </c>
      <c r="N366" s="40" t="s">
        <v>3010</v>
      </c>
      <c r="O366" s="42">
        <f>VLOOKUP(C366,'1878 из 1912'!$B$5:$G$1649,6,0)</f>
        <v>1</v>
      </c>
    </row>
    <row r="367" spans="1:15" ht="38.25" hidden="1" x14ac:dyDescent="0.25">
      <c r="A367" s="36" t="s">
        <v>2964</v>
      </c>
      <c r="B367" s="36" t="s">
        <v>2969</v>
      </c>
      <c r="C367" s="36" t="str">
        <f t="shared" si="5"/>
        <v>10083671I0000004330,6</v>
      </c>
      <c r="D367" s="36">
        <v>10083671</v>
      </c>
      <c r="E367" s="37" t="s">
        <v>3301</v>
      </c>
      <c r="F367" s="36" t="s">
        <v>2941</v>
      </c>
      <c r="G367" s="36" t="s">
        <v>8</v>
      </c>
      <c r="H367" s="38">
        <v>202.6</v>
      </c>
      <c r="I367" s="39">
        <v>0.6</v>
      </c>
      <c r="J367" s="38">
        <v>121.56</v>
      </c>
      <c r="K367" s="36" t="s">
        <v>2982</v>
      </c>
      <c r="L367" s="36" t="s">
        <v>1759</v>
      </c>
      <c r="M367" s="41" t="s">
        <v>342</v>
      </c>
      <c r="N367" s="40" t="s">
        <v>3010</v>
      </c>
      <c r="O367" s="42">
        <f>VLOOKUP(C367,'1878 из 1912'!$B$5:$G$1649,6,0)</f>
        <v>0.6</v>
      </c>
    </row>
    <row r="368" spans="1:15" ht="38.25" hidden="1" x14ac:dyDescent="0.25">
      <c r="A368" s="36" t="s">
        <v>2964</v>
      </c>
      <c r="B368" s="36" t="s">
        <v>2969</v>
      </c>
      <c r="C368" s="36" t="str">
        <f t="shared" si="5"/>
        <v>10083673I0000004341,3</v>
      </c>
      <c r="D368" s="36">
        <v>10083673</v>
      </c>
      <c r="E368" s="37" t="s">
        <v>3302</v>
      </c>
      <c r="F368" s="36" t="s">
        <v>2941</v>
      </c>
      <c r="G368" s="36" t="s">
        <v>8</v>
      </c>
      <c r="H368" s="38">
        <v>202.61</v>
      </c>
      <c r="I368" s="39">
        <v>1.3</v>
      </c>
      <c r="J368" s="38">
        <v>263.39</v>
      </c>
      <c r="K368" s="36" t="s">
        <v>2982</v>
      </c>
      <c r="L368" s="36" t="s">
        <v>1760</v>
      </c>
      <c r="M368" s="41" t="s">
        <v>343</v>
      </c>
      <c r="N368" s="40" t="s">
        <v>3010</v>
      </c>
      <c r="O368" s="42">
        <f>VLOOKUP(C368,'1878 из 1912'!$B$5:$G$1649,6,0)</f>
        <v>1.3</v>
      </c>
    </row>
    <row r="369" spans="1:15" ht="25.5" hidden="1" x14ac:dyDescent="0.25">
      <c r="A369" s="36" t="s">
        <v>2964</v>
      </c>
      <c r="B369" s="36" t="s">
        <v>3014</v>
      </c>
      <c r="C369" s="36" t="str">
        <f t="shared" si="5"/>
        <v>10081500I0000004353</v>
      </c>
      <c r="D369" s="36">
        <v>10081500</v>
      </c>
      <c r="E369" s="37" t="s">
        <v>3303</v>
      </c>
      <c r="F369" s="36" t="s">
        <v>2941</v>
      </c>
      <c r="G369" s="36" t="s">
        <v>5</v>
      </c>
      <c r="H369" s="38">
        <v>407.73</v>
      </c>
      <c r="I369" s="39">
        <v>3</v>
      </c>
      <c r="J369" s="38">
        <v>1223.18</v>
      </c>
      <c r="K369" s="36" t="s">
        <v>2982</v>
      </c>
      <c r="L369" s="36" t="s">
        <v>1761</v>
      </c>
      <c r="M369" s="41" t="s">
        <v>344</v>
      </c>
      <c r="N369" s="40" t="s">
        <v>3010</v>
      </c>
      <c r="O369" s="42">
        <f>VLOOKUP(C369,'1878 из 1912'!$B$5:$G$1649,6,0)</f>
        <v>3</v>
      </c>
    </row>
    <row r="370" spans="1:15" ht="25.5" hidden="1" x14ac:dyDescent="0.25">
      <c r="A370" s="36" t="s">
        <v>2964</v>
      </c>
      <c r="B370" s="36" t="s">
        <v>3014</v>
      </c>
      <c r="C370" s="36" t="str">
        <f t="shared" si="5"/>
        <v>10081507I00000043614</v>
      </c>
      <c r="D370" s="36">
        <v>10081507</v>
      </c>
      <c r="E370" s="37" t="s">
        <v>3084</v>
      </c>
      <c r="F370" s="36" t="s">
        <v>2941</v>
      </c>
      <c r="G370" s="36" t="s">
        <v>5</v>
      </c>
      <c r="H370" s="38">
        <v>75.62</v>
      </c>
      <c r="I370" s="39">
        <v>14</v>
      </c>
      <c r="J370" s="38">
        <v>1058.69</v>
      </c>
      <c r="K370" s="36" t="s">
        <v>2982</v>
      </c>
      <c r="L370" s="36" t="s">
        <v>1762</v>
      </c>
      <c r="M370" s="41" t="s">
        <v>169</v>
      </c>
      <c r="N370" s="40" t="s">
        <v>3010</v>
      </c>
      <c r="O370" s="42">
        <f>VLOOKUP(C370,'1878 из 1912'!$B$5:$G$1649,6,0)</f>
        <v>14</v>
      </c>
    </row>
    <row r="371" spans="1:15" ht="25.5" hidden="1" x14ac:dyDescent="0.25">
      <c r="A371" s="36" t="s">
        <v>2964</v>
      </c>
      <c r="B371" s="36" t="s">
        <v>2969</v>
      </c>
      <c r="C371" s="36" t="str">
        <f t="shared" si="5"/>
        <v>10082435I00000043715</v>
      </c>
      <c r="D371" s="36">
        <v>10082435</v>
      </c>
      <c r="E371" s="37" t="s">
        <v>3304</v>
      </c>
      <c r="F371" s="36" t="s">
        <v>2941</v>
      </c>
      <c r="G371" s="36" t="s">
        <v>5</v>
      </c>
      <c r="H371" s="38">
        <v>79.28</v>
      </c>
      <c r="I371" s="39">
        <v>15</v>
      </c>
      <c r="J371" s="38">
        <v>1189.2</v>
      </c>
      <c r="K371" s="36" t="s">
        <v>2982</v>
      </c>
      <c r="L371" s="36" t="s">
        <v>1763</v>
      </c>
      <c r="M371" s="41" t="s">
        <v>345</v>
      </c>
      <c r="N371" s="40" t="s">
        <v>3010</v>
      </c>
      <c r="O371" s="42">
        <f>VLOOKUP(C371,'1878 из 1912'!$B$5:$G$1649,6,0)</f>
        <v>15</v>
      </c>
    </row>
    <row r="372" spans="1:15" ht="25.5" hidden="1" x14ac:dyDescent="0.25">
      <c r="A372" s="36" t="s">
        <v>2964</v>
      </c>
      <c r="B372" s="36" t="s">
        <v>3014</v>
      </c>
      <c r="C372" s="36" t="str">
        <f t="shared" si="5"/>
        <v>10082138I0000004385</v>
      </c>
      <c r="D372" s="36">
        <v>10082138</v>
      </c>
      <c r="E372" s="37" t="s">
        <v>3124</v>
      </c>
      <c r="F372" s="36" t="s">
        <v>2941</v>
      </c>
      <c r="G372" s="36" t="s">
        <v>5</v>
      </c>
      <c r="H372" s="38">
        <v>81.93</v>
      </c>
      <c r="I372" s="39">
        <v>5</v>
      </c>
      <c r="J372" s="38">
        <v>409.63</v>
      </c>
      <c r="K372" s="36" t="s">
        <v>2982</v>
      </c>
      <c r="L372" s="36" t="s">
        <v>1764</v>
      </c>
      <c r="M372" s="41" t="s">
        <v>200</v>
      </c>
      <c r="N372" s="40" t="s">
        <v>3010</v>
      </c>
      <c r="O372" s="42">
        <f>VLOOKUP(C372,'1878 из 1912'!$B$5:$G$1649,6,0)</f>
        <v>5</v>
      </c>
    </row>
    <row r="373" spans="1:15" ht="63.75" x14ac:dyDescent="0.25">
      <c r="A373" s="36" t="s">
        <v>2964</v>
      </c>
      <c r="B373" s="36" t="s">
        <v>3024</v>
      </c>
      <c r="C373" s="36" t="str">
        <f t="shared" si="5"/>
        <v>10089487I0000004391,54</v>
      </c>
      <c r="D373" s="36">
        <v>10089487</v>
      </c>
      <c r="E373" s="37" t="s">
        <v>3025</v>
      </c>
      <c r="F373" s="36" t="s">
        <v>2944</v>
      </c>
      <c r="G373" s="36" t="s">
        <v>7</v>
      </c>
      <c r="H373" s="38">
        <v>128866.49</v>
      </c>
      <c r="I373" s="39">
        <v>1.54</v>
      </c>
      <c r="J373" s="38">
        <v>198454.39</v>
      </c>
      <c r="K373" s="36" t="s">
        <v>2982</v>
      </c>
      <c r="L373" s="36" t="s">
        <v>3305</v>
      </c>
      <c r="M373" s="41" t="s">
        <v>1360</v>
      </c>
      <c r="N373" s="40" t="s">
        <v>3010</v>
      </c>
      <c r="O373" s="42" t="e">
        <f>VLOOKUP(C373,'1878 из 1912'!$B$5:$G$1649,6,0)</f>
        <v>#N/A</v>
      </c>
    </row>
    <row r="374" spans="1:15" ht="63.75" hidden="1" x14ac:dyDescent="0.25">
      <c r="A374" s="36" t="s">
        <v>2964</v>
      </c>
      <c r="B374" s="36" t="s">
        <v>2974</v>
      </c>
      <c r="C374" s="36" t="str">
        <f t="shared" si="5"/>
        <v>10084262I0000004402</v>
      </c>
      <c r="D374" s="36">
        <v>10084262</v>
      </c>
      <c r="E374" s="37" t="s">
        <v>3306</v>
      </c>
      <c r="F374" s="36" t="s">
        <v>2941</v>
      </c>
      <c r="G374" s="36" t="s">
        <v>5</v>
      </c>
      <c r="H374" s="38">
        <v>4651.4799999999996</v>
      </c>
      <c r="I374" s="39">
        <v>2</v>
      </c>
      <c r="J374" s="38">
        <v>9302.9500000000007</v>
      </c>
      <c r="K374" s="36" t="s">
        <v>2982</v>
      </c>
      <c r="L374" s="36" t="s">
        <v>1765</v>
      </c>
      <c r="M374" s="41" t="s">
        <v>346</v>
      </c>
      <c r="N374" s="40" t="s">
        <v>3307</v>
      </c>
      <c r="O374" s="42">
        <f>VLOOKUP(C374,'1878 из 1912'!$B$5:$G$1649,6,0)</f>
        <v>2</v>
      </c>
    </row>
    <row r="375" spans="1:15" ht="38.25" hidden="1" x14ac:dyDescent="0.25">
      <c r="A375" s="36" t="s">
        <v>2964</v>
      </c>
      <c r="B375" s="36" t="s">
        <v>2974</v>
      </c>
      <c r="C375" s="36" t="str">
        <f t="shared" si="5"/>
        <v>10084172I0000004411</v>
      </c>
      <c r="D375" s="36">
        <v>10084172</v>
      </c>
      <c r="E375" s="37" t="s">
        <v>3308</v>
      </c>
      <c r="F375" s="36" t="s">
        <v>2941</v>
      </c>
      <c r="G375" s="36" t="s">
        <v>5</v>
      </c>
      <c r="H375" s="38">
        <v>9525.93</v>
      </c>
      <c r="I375" s="39">
        <v>1</v>
      </c>
      <c r="J375" s="38">
        <v>9525.93</v>
      </c>
      <c r="K375" s="36" t="s">
        <v>2982</v>
      </c>
      <c r="L375" s="36" t="s">
        <v>1766</v>
      </c>
      <c r="M375" s="41" t="s">
        <v>347</v>
      </c>
      <c r="N375" s="40" t="s">
        <v>3309</v>
      </c>
      <c r="O375" s="42">
        <f>VLOOKUP(C375,'1878 из 1912'!$B$5:$G$1649,6,0)</f>
        <v>1</v>
      </c>
    </row>
    <row r="376" spans="1:15" ht="63.75" hidden="1" x14ac:dyDescent="0.25">
      <c r="A376" s="36" t="s">
        <v>2964</v>
      </c>
      <c r="B376" s="36" t="s">
        <v>2974</v>
      </c>
      <c r="C376" s="36" t="str">
        <f t="shared" si="5"/>
        <v>50061837I0000004421</v>
      </c>
      <c r="D376" s="36">
        <v>50061837</v>
      </c>
      <c r="E376" s="37" t="s">
        <v>3310</v>
      </c>
      <c r="F376" s="36" t="s">
        <v>2941</v>
      </c>
      <c r="G376" s="36" t="s">
        <v>5</v>
      </c>
      <c r="H376" s="38">
        <v>527.98</v>
      </c>
      <c r="I376" s="39">
        <v>1</v>
      </c>
      <c r="J376" s="38">
        <v>527.98</v>
      </c>
      <c r="K376" s="36" t="s">
        <v>2982</v>
      </c>
      <c r="L376" s="36" t="s">
        <v>1767</v>
      </c>
      <c r="M376" s="41" t="s">
        <v>348</v>
      </c>
      <c r="N376" s="40" t="s">
        <v>3287</v>
      </c>
      <c r="O376" s="42">
        <f>VLOOKUP(C376,'1878 из 1912'!$B$5:$G$1649,6,0)</f>
        <v>1</v>
      </c>
    </row>
    <row r="377" spans="1:15" ht="76.5" hidden="1" x14ac:dyDescent="0.25">
      <c r="A377" s="36" t="s">
        <v>2964</v>
      </c>
      <c r="B377" s="36" t="s">
        <v>2974</v>
      </c>
      <c r="C377" s="36" t="str">
        <f t="shared" si="5"/>
        <v>50062034I0000004471</v>
      </c>
      <c r="D377" s="36">
        <v>50062034</v>
      </c>
      <c r="E377" s="37" t="s">
        <v>3311</v>
      </c>
      <c r="F377" s="36" t="s">
        <v>2941</v>
      </c>
      <c r="G377" s="36" t="s">
        <v>5</v>
      </c>
      <c r="H377" s="38">
        <v>10889.74</v>
      </c>
      <c r="I377" s="39">
        <v>1</v>
      </c>
      <c r="J377" s="38">
        <v>10889.74</v>
      </c>
      <c r="K377" s="36" t="s">
        <v>2982</v>
      </c>
      <c r="L377" s="36" t="s">
        <v>1768</v>
      </c>
      <c r="M377" s="41" t="s">
        <v>349</v>
      </c>
      <c r="N377" s="40" t="s">
        <v>3312</v>
      </c>
      <c r="O377" s="42">
        <f>VLOOKUP(C377,'1878 из 1912'!$B$5:$G$1649,6,0)</f>
        <v>1</v>
      </c>
    </row>
    <row r="378" spans="1:15" ht="63.75" hidden="1" x14ac:dyDescent="0.25">
      <c r="A378" s="36" t="s">
        <v>2964</v>
      </c>
      <c r="B378" s="36" t="s">
        <v>2974</v>
      </c>
      <c r="C378" s="36" t="str">
        <f t="shared" si="5"/>
        <v>10084482I0000004481</v>
      </c>
      <c r="D378" s="36">
        <v>10084482</v>
      </c>
      <c r="E378" s="37" t="s">
        <v>3313</v>
      </c>
      <c r="F378" s="36" t="s">
        <v>2941</v>
      </c>
      <c r="G378" s="36" t="s">
        <v>5</v>
      </c>
      <c r="H378" s="38">
        <v>42280.46</v>
      </c>
      <c r="I378" s="39">
        <v>1</v>
      </c>
      <c r="J378" s="38">
        <v>42280.46</v>
      </c>
      <c r="K378" s="36" t="s">
        <v>2982</v>
      </c>
      <c r="L378" s="36" t="s">
        <v>1769</v>
      </c>
      <c r="M378" s="41" t="s">
        <v>16</v>
      </c>
      <c r="N378" s="40" t="s">
        <v>3055</v>
      </c>
      <c r="O378" s="42">
        <f>VLOOKUP(C378,'1878 из 1912'!$B$5:$G$1649,6,0)</f>
        <v>1</v>
      </c>
    </row>
    <row r="379" spans="1:15" ht="51" hidden="1" x14ac:dyDescent="0.25">
      <c r="A379" s="36" t="s">
        <v>2964</v>
      </c>
      <c r="B379" s="36" t="s">
        <v>2974</v>
      </c>
      <c r="C379" s="36" t="str">
        <f t="shared" si="5"/>
        <v>50062804I0000004492</v>
      </c>
      <c r="D379" s="36">
        <v>50062804</v>
      </c>
      <c r="E379" s="37" t="s">
        <v>2975</v>
      </c>
      <c r="F379" s="36" t="s">
        <v>2941</v>
      </c>
      <c r="G379" s="36" t="s">
        <v>5</v>
      </c>
      <c r="H379" s="38">
        <v>906.41</v>
      </c>
      <c r="I379" s="39">
        <v>2</v>
      </c>
      <c r="J379" s="38">
        <v>1812.81</v>
      </c>
      <c r="K379" s="36" t="s">
        <v>2982</v>
      </c>
      <c r="L379" s="36" t="s">
        <v>1770</v>
      </c>
      <c r="M379" s="41" t="s">
        <v>350</v>
      </c>
      <c r="N379" s="40" t="s">
        <v>2996</v>
      </c>
      <c r="O379" s="42">
        <f>VLOOKUP(C379,'1878 из 1912'!$B$5:$G$1649,6,0)</f>
        <v>2</v>
      </c>
    </row>
    <row r="380" spans="1:15" ht="63.75" hidden="1" x14ac:dyDescent="0.25">
      <c r="A380" s="36" t="s">
        <v>2964</v>
      </c>
      <c r="B380" s="36" t="s">
        <v>3240</v>
      </c>
      <c r="C380" s="36" t="str">
        <f t="shared" si="5"/>
        <v>80010170I00000045010</v>
      </c>
      <c r="D380" s="36">
        <v>80010170</v>
      </c>
      <c r="E380" s="37" t="s">
        <v>3314</v>
      </c>
      <c r="F380" s="36" t="s">
        <v>2941</v>
      </c>
      <c r="G380" s="36" t="s">
        <v>5</v>
      </c>
      <c r="H380" s="38">
        <v>1197.8499999999999</v>
      </c>
      <c r="I380" s="39">
        <v>10</v>
      </c>
      <c r="J380" s="38">
        <v>11978.46</v>
      </c>
      <c r="K380" s="36" t="s">
        <v>2982</v>
      </c>
      <c r="L380" s="36" t="s">
        <v>1771</v>
      </c>
      <c r="M380" s="41" t="s">
        <v>351</v>
      </c>
      <c r="N380" s="40" t="s">
        <v>3010</v>
      </c>
      <c r="O380" s="42">
        <f>VLOOKUP(C380,'1878 из 1912'!$B$5:$G$1649,6,0)</f>
        <v>10</v>
      </c>
    </row>
    <row r="381" spans="1:15" ht="63.75" hidden="1" x14ac:dyDescent="0.25">
      <c r="A381" s="36" t="s">
        <v>2964</v>
      </c>
      <c r="B381" s="36" t="s">
        <v>3240</v>
      </c>
      <c r="C381" s="36" t="str">
        <f t="shared" si="5"/>
        <v>80010171I0000004515</v>
      </c>
      <c r="D381" s="36">
        <v>80010171</v>
      </c>
      <c r="E381" s="37" t="s">
        <v>3315</v>
      </c>
      <c r="F381" s="36" t="s">
        <v>2941</v>
      </c>
      <c r="G381" s="36" t="s">
        <v>5</v>
      </c>
      <c r="H381" s="38">
        <v>1271.75</v>
      </c>
      <c r="I381" s="39">
        <v>5</v>
      </c>
      <c r="J381" s="38">
        <v>6358.75</v>
      </c>
      <c r="K381" s="36" t="s">
        <v>2982</v>
      </c>
      <c r="L381" s="36" t="s">
        <v>1772</v>
      </c>
      <c r="M381" s="41" t="s">
        <v>352</v>
      </c>
      <c r="N381" s="40" t="s">
        <v>3010</v>
      </c>
      <c r="O381" s="42">
        <f>VLOOKUP(C381,'1878 из 1912'!$B$5:$G$1649,6,0)</f>
        <v>5</v>
      </c>
    </row>
    <row r="382" spans="1:15" ht="63.75" hidden="1" x14ac:dyDescent="0.25">
      <c r="A382" s="36" t="s">
        <v>2964</v>
      </c>
      <c r="B382" s="36" t="s">
        <v>3240</v>
      </c>
      <c r="C382" s="36" t="str">
        <f t="shared" si="5"/>
        <v>80010172I0000004527</v>
      </c>
      <c r="D382" s="36">
        <v>80010172</v>
      </c>
      <c r="E382" s="37" t="s">
        <v>3316</v>
      </c>
      <c r="F382" s="36" t="s">
        <v>2941</v>
      </c>
      <c r="G382" s="36" t="s">
        <v>5</v>
      </c>
      <c r="H382" s="38">
        <v>1558.31</v>
      </c>
      <c r="I382" s="39">
        <v>7</v>
      </c>
      <c r="J382" s="38">
        <v>10908.17</v>
      </c>
      <c r="K382" s="36" t="s">
        <v>2982</v>
      </c>
      <c r="L382" s="36" t="s">
        <v>1773</v>
      </c>
      <c r="M382" s="41" t="s">
        <v>353</v>
      </c>
      <c r="N382" s="40" t="s">
        <v>3010</v>
      </c>
      <c r="O382" s="42">
        <f>VLOOKUP(C382,'1878 из 1912'!$B$5:$G$1649,6,0)</f>
        <v>7</v>
      </c>
    </row>
    <row r="383" spans="1:15" ht="63.75" hidden="1" x14ac:dyDescent="0.25">
      <c r="A383" s="36" t="s">
        <v>2964</v>
      </c>
      <c r="B383" s="36" t="s">
        <v>3240</v>
      </c>
      <c r="C383" s="36" t="str">
        <f t="shared" si="5"/>
        <v>80010173I0000004533</v>
      </c>
      <c r="D383" s="36">
        <v>80010173</v>
      </c>
      <c r="E383" s="37" t="s">
        <v>3317</v>
      </c>
      <c r="F383" s="36" t="s">
        <v>2941</v>
      </c>
      <c r="G383" s="36" t="s">
        <v>5</v>
      </c>
      <c r="H383" s="38">
        <v>1753.2</v>
      </c>
      <c r="I383" s="39">
        <v>3</v>
      </c>
      <c r="J383" s="38">
        <v>5259.6</v>
      </c>
      <c r="K383" s="36" t="s">
        <v>2982</v>
      </c>
      <c r="L383" s="36" t="s">
        <v>1774</v>
      </c>
      <c r="M383" s="41" t="s">
        <v>354</v>
      </c>
      <c r="N383" s="40" t="s">
        <v>3010</v>
      </c>
      <c r="O383" s="42">
        <f>VLOOKUP(C383,'1878 из 1912'!$B$5:$G$1649,6,0)</f>
        <v>3</v>
      </c>
    </row>
    <row r="384" spans="1:15" ht="63.75" hidden="1" x14ac:dyDescent="0.25">
      <c r="A384" s="36" t="s">
        <v>2964</v>
      </c>
      <c r="B384" s="36" t="s">
        <v>3240</v>
      </c>
      <c r="C384" s="36" t="str">
        <f t="shared" si="5"/>
        <v>80010173I0000004543</v>
      </c>
      <c r="D384" s="36">
        <v>80010173</v>
      </c>
      <c r="E384" s="37" t="s">
        <v>3317</v>
      </c>
      <c r="F384" s="36" t="s">
        <v>2941</v>
      </c>
      <c r="G384" s="36" t="s">
        <v>5</v>
      </c>
      <c r="H384" s="38">
        <v>1895.06</v>
      </c>
      <c r="I384" s="39">
        <v>3</v>
      </c>
      <c r="J384" s="38">
        <v>5685.18</v>
      </c>
      <c r="K384" s="36" t="s">
        <v>2982</v>
      </c>
      <c r="L384" s="36" t="s">
        <v>1775</v>
      </c>
      <c r="M384" s="41" t="s">
        <v>354</v>
      </c>
      <c r="N384" s="40" t="s">
        <v>3010</v>
      </c>
      <c r="O384" s="42">
        <f>VLOOKUP(C384,'1878 из 1912'!$B$5:$G$1649,6,0)</f>
        <v>3</v>
      </c>
    </row>
    <row r="385" spans="1:15" ht="63.75" hidden="1" x14ac:dyDescent="0.25">
      <c r="A385" s="36" t="s">
        <v>2964</v>
      </c>
      <c r="B385" s="36" t="s">
        <v>3240</v>
      </c>
      <c r="C385" s="36" t="str">
        <f t="shared" si="5"/>
        <v>80010174I0000004554</v>
      </c>
      <c r="D385" s="36">
        <v>80010174</v>
      </c>
      <c r="E385" s="37" t="s">
        <v>3318</v>
      </c>
      <c r="F385" s="36" t="s">
        <v>2941</v>
      </c>
      <c r="G385" s="36" t="s">
        <v>5</v>
      </c>
      <c r="H385" s="38">
        <v>1902.89</v>
      </c>
      <c r="I385" s="39">
        <v>4</v>
      </c>
      <c r="J385" s="38">
        <v>7611.56</v>
      </c>
      <c r="K385" s="36" t="s">
        <v>2982</v>
      </c>
      <c r="L385" s="36" t="s">
        <v>1776</v>
      </c>
      <c r="M385" s="41" t="s">
        <v>355</v>
      </c>
      <c r="N385" s="40" t="s">
        <v>3010</v>
      </c>
      <c r="O385" s="42">
        <f>VLOOKUP(C385,'1878 из 1912'!$B$5:$G$1649,6,0)</f>
        <v>4</v>
      </c>
    </row>
    <row r="386" spans="1:15" ht="63.75" hidden="1" x14ac:dyDescent="0.25">
      <c r="A386" s="36" t="s">
        <v>2964</v>
      </c>
      <c r="B386" s="36" t="s">
        <v>3240</v>
      </c>
      <c r="C386" s="36" t="str">
        <f t="shared" si="5"/>
        <v>80010175I0000004563</v>
      </c>
      <c r="D386" s="36">
        <v>80010175</v>
      </c>
      <c r="E386" s="37" t="s">
        <v>3319</v>
      </c>
      <c r="F386" s="36" t="s">
        <v>2941</v>
      </c>
      <c r="G386" s="36" t="s">
        <v>5</v>
      </c>
      <c r="H386" s="38">
        <v>3079.07</v>
      </c>
      <c r="I386" s="39">
        <v>3</v>
      </c>
      <c r="J386" s="38">
        <v>9237.2000000000007</v>
      </c>
      <c r="K386" s="36" t="s">
        <v>2982</v>
      </c>
      <c r="L386" s="36" t="s">
        <v>1777</v>
      </c>
      <c r="M386" s="41" t="s">
        <v>356</v>
      </c>
      <c r="N386" s="40" t="s">
        <v>3010</v>
      </c>
      <c r="O386" s="42">
        <f>VLOOKUP(C386,'1878 из 1912'!$B$5:$G$1649,6,0)</f>
        <v>3</v>
      </c>
    </row>
    <row r="387" spans="1:15" ht="51" hidden="1" x14ac:dyDescent="0.25">
      <c r="A387" s="36" t="s">
        <v>2964</v>
      </c>
      <c r="B387" s="36" t="s">
        <v>3320</v>
      </c>
      <c r="C387" s="36" t="str">
        <f t="shared" si="5"/>
        <v>80010206I00000045725</v>
      </c>
      <c r="D387" s="36">
        <v>80010206</v>
      </c>
      <c r="E387" s="37" t="s">
        <v>3321</v>
      </c>
      <c r="F387" s="36" t="s">
        <v>2940</v>
      </c>
      <c r="G387" s="36" t="s">
        <v>5</v>
      </c>
      <c r="H387" s="38">
        <v>103.44</v>
      </c>
      <c r="I387" s="39">
        <v>25</v>
      </c>
      <c r="J387" s="38">
        <v>2586</v>
      </c>
      <c r="K387" s="36" t="s">
        <v>2982</v>
      </c>
      <c r="L387" s="36" t="s">
        <v>1778</v>
      </c>
      <c r="M387" s="41" t="s">
        <v>17</v>
      </c>
      <c r="N387" s="40" t="s">
        <v>3010</v>
      </c>
      <c r="O387" s="42">
        <f>VLOOKUP(C387,'1878 из 1912'!$B$5:$G$1649,6,0)</f>
        <v>25</v>
      </c>
    </row>
    <row r="388" spans="1:15" ht="25.5" hidden="1" x14ac:dyDescent="0.25">
      <c r="A388" s="36" t="s">
        <v>2964</v>
      </c>
      <c r="B388" s="36" t="s">
        <v>3024</v>
      </c>
      <c r="C388" s="36" t="str">
        <f t="shared" si="5"/>
        <v>80010214I0000004605</v>
      </c>
      <c r="D388" s="36">
        <v>80010214</v>
      </c>
      <c r="E388" s="37" t="s">
        <v>3322</v>
      </c>
      <c r="F388" s="36" t="s">
        <v>2944</v>
      </c>
      <c r="G388" s="36" t="s">
        <v>5</v>
      </c>
      <c r="H388" s="38">
        <v>994.52</v>
      </c>
      <c r="I388" s="39">
        <v>5</v>
      </c>
      <c r="J388" s="38">
        <v>4972.6099999999997</v>
      </c>
      <c r="K388" s="36" t="s">
        <v>2982</v>
      </c>
      <c r="L388" s="36" t="s">
        <v>1779</v>
      </c>
      <c r="M388" s="41" t="s">
        <v>357</v>
      </c>
      <c r="N388" s="40" t="s">
        <v>3010</v>
      </c>
      <c r="O388" s="42">
        <f>VLOOKUP(C388,'1878 из 1912'!$B$5:$G$1649,6,0)</f>
        <v>5</v>
      </c>
    </row>
    <row r="389" spans="1:15" ht="38.25" hidden="1" x14ac:dyDescent="0.25">
      <c r="A389" s="36" t="s">
        <v>2964</v>
      </c>
      <c r="B389" s="36" t="s">
        <v>3323</v>
      </c>
      <c r="C389" s="36" t="str">
        <f t="shared" si="5"/>
        <v>60051430I0000004617</v>
      </c>
      <c r="D389" s="36">
        <v>60051430</v>
      </c>
      <c r="E389" s="37" t="s">
        <v>3324</v>
      </c>
      <c r="F389" s="36" t="s">
        <v>2945</v>
      </c>
      <c r="G389" s="36" t="s">
        <v>5</v>
      </c>
      <c r="H389" s="38">
        <v>5375.79</v>
      </c>
      <c r="I389" s="39">
        <v>7</v>
      </c>
      <c r="J389" s="38">
        <v>37630.54</v>
      </c>
      <c r="K389" s="36" t="s">
        <v>2982</v>
      </c>
      <c r="L389" s="36" t="s">
        <v>1780</v>
      </c>
      <c r="M389" s="41" t="s">
        <v>358</v>
      </c>
      <c r="N389" s="40" t="s">
        <v>3325</v>
      </c>
      <c r="O389" s="42">
        <f>VLOOKUP(C389,'1878 из 1912'!$B$5:$G$1649,6,0)</f>
        <v>7</v>
      </c>
    </row>
    <row r="390" spans="1:15" ht="38.25" hidden="1" x14ac:dyDescent="0.25">
      <c r="A390" s="36" t="s">
        <v>2964</v>
      </c>
      <c r="B390" s="36" t="s">
        <v>3323</v>
      </c>
      <c r="C390" s="36" t="str">
        <f t="shared" si="5"/>
        <v>60051429I0000004632</v>
      </c>
      <c r="D390" s="36">
        <v>60051429</v>
      </c>
      <c r="E390" s="37" t="s">
        <v>3326</v>
      </c>
      <c r="F390" s="36" t="s">
        <v>2945</v>
      </c>
      <c r="G390" s="36" t="s">
        <v>5</v>
      </c>
      <c r="H390" s="38">
        <v>6092.5</v>
      </c>
      <c r="I390" s="39">
        <v>2</v>
      </c>
      <c r="J390" s="38">
        <v>12185</v>
      </c>
      <c r="K390" s="36" t="s">
        <v>2982</v>
      </c>
      <c r="L390" s="36" t="s">
        <v>1781</v>
      </c>
      <c r="M390" s="41" t="s">
        <v>359</v>
      </c>
      <c r="N390" s="40" t="s">
        <v>3325</v>
      </c>
      <c r="O390" s="42">
        <f>VLOOKUP(C390,'1878 из 1912'!$B$5:$G$1649,6,0)</f>
        <v>2</v>
      </c>
    </row>
    <row r="391" spans="1:15" ht="63.75" hidden="1" x14ac:dyDescent="0.25">
      <c r="A391" s="36" t="s">
        <v>2964</v>
      </c>
      <c r="B391" s="36" t="s">
        <v>3323</v>
      </c>
      <c r="C391" s="36" t="str">
        <f t="shared" ref="C391:C454" si="6">CONCATENATE(D391,L391,I391)</f>
        <v>30015971I0000004658</v>
      </c>
      <c r="D391" s="36">
        <v>30015971</v>
      </c>
      <c r="E391" s="37" t="s">
        <v>3327</v>
      </c>
      <c r="F391" s="36" t="s">
        <v>2945</v>
      </c>
      <c r="G391" s="36" t="s">
        <v>5</v>
      </c>
      <c r="H391" s="38">
        <v>1537.99</v>
      </c>
      <c r="I391" s="39">
        <v>8</v>
      </c>
      <c r="J391" s="38">
        <v>12303.91</v>
      </c>
      <c r="K391" s="36" t="s">
        <v>2982</v>
      </c>
      <c r="L391" s="36" t="s">
        <v>1782</v>
      </c>
      <c r="M391" s="41" t="s">
        <v>360</v>
      </c>
      <c r="N391" s="40" t="s">
        <v>3325</v>
      </c>
      <c r="O391" s="42">
        <f>VLOOKUP(C391,'1878 из 1912'!$B$5:$G$1649,6,0)</f>
        <v>8</v>
      </c>
    </row>
    <row r="392" spans="1:15" ht="76.5" hidden="1" x14ac:dyDescent="0.25">
      <c r="A392" s="36" t="s">
        <v>2964</v>
      </c>
      <c r="B392" s="36" t="s">
        <v>3328</v>
      </c>
      <c r="C392" s="36" t="str">
        <f t="shared" si="6"/>
        <v>50063048I0000004691</v>
      </c>
      <c r="D392" s="36">
        <v>50063048</v>
      </c>
      <c r="E392" s="37" t="s">
        <v>3329</v>
      </c>
      <c r="F392" s="36" t="s">
        <v>2940</v>
      </c>
      <c r="G392" s="36" t="s">
        <v>5</v>
      </c>
      <c r="H392" s="38">
        <v>3454.44</v>
      </c>
      <c r="I392" s="39">
        <v>1</v>
      </c>
      <c r="J392" s="38">
        <v>3454.44</v>
      </c>
      <c r="K392" s="36" t="s">
        <v>2982</v>
      </c>
      <c r="L392" s="36" t="s">
        <v>1783</v>
      </c>
      <c r="M392" s="41" t="s">
        <v>361</v>
      </c>
      <c r="N392" s="40" t="s">
        <v>3010</v>
      </c>
      <c r="O392" s="42">
        <f>VLOOKUP(C392,'1878 из 1912'!$B$5:$G$1649,6,0)</f>
        <v>1</v>
      </c>
    </row>
    <row r="393" spans="1:15" ht="76.5" hidden="1" x14ac:dyDescent="0.25">
      <c r="A393" s="36" t="s">
        <v>2964</v>
      </c>
      <c r="B393" s="36" t="s">
        <v>3330</v>
      </c>
      <c r="C393" s="36" t="str">
        <f t="shared" si="6"/>
        <v>50057004I0000004701</v>
      </c>
      <c r="D393" s="36">
        <v>50057004</v>
      </c>
      <c r="E393" s="37" t="s">
        <v>3331</v>
      </c>
      <c r="F393" s="36" t="s">
        <v>2940</v>
      </c>
      <c r="G393" s="36" t="s">
        <v>5</v>
      </c>
      <c r="H393" s="38">
        <v>273818.81</v>
      </c>
      <c r="I393" s="39">
        <v>1</v>
      </c>
      <c r="J393" s="38">
        <v>273818.81</v>
      </c>
      <c r="K393" s="36" t="s">
        <v>2982</v>
      </c>
      <c r="L393" s="36" t="s">
        <v>1784</v>
      </c>
      <c r="M393" s="41" t="s">
        <v>362</v>
      </c>
      <c r="N393" s="40" t="s">
        <v>3010</v>
      </c>
      <c r="O393" s="42">
        <f>VLOOKUP(C393,'1878 из 1912'!$B$5:$G$1649,6,0)</f>
        <v>1</v>
      </c>
    </row>
    <row r="394" spans="1:15" ht="76.5" hidden="1" x14ac:dyDescent="0.25">
      <c r="A394" s="36" t="s">
        <v>2964</v>
      </c>
      <c r="B394" s="36" t="s">
        <v>3330</v>
      </c>
      <c r="C394" s="36" t="str">
        <f t="shared" si="6"/>
        <v>50057006I0000004718</v>
      </c>
      <c r="D394" s="36">
        <v>50057006</v>
      </c>
      <c r="E394" s="37" t="s">
        <v>3332</v>
      </c>
      <c r="F394" s="36" t="s">
        <v>2940</v>
      </c>
      <c r="G394" s="36" t="s">
        <v>5</v>
      </c>
      <c r="H394" s="38">
        <v>38166.28</v>
      </c>
      <c r="I394" s="39">
        <v>8</v>
      </c>
      <c r="J394" s="38">
        <v>305330.25</v>
      </c>
      <c r="K394" s="36" t="s">
        <v>2982</v>
      </c>
      <c r="L394" s="36" t="s">
        <v>1785</v>
      </c>
      <c r="M394" s="41" t="s">
        <v>363</v>
      </c>
      <c r="N394" s="40" t="s">
        <v>3010</v>
      </c>
      <c r="O394" s="42">
        <f>VLOOKUP(C394,'1878 из 1912'!$B$5:$G$1649,6,0)</f>
        <v>8</v>
      </c>
    </row>
    <row r="395" spans="1:15" ht="76.5" hidden="1" x14ac:dyDescent="0.25">
      <c r="A395" s="36" t="s">
        <v>2964</v>
      </c>
      <c r="B395" s="36" t="s">
        <v>2991</v>
      </c>
      <c r="C395" s="36" t="str">
        <f t="shared" si="6"/>
        <v>10088536I0000004729</v>
      </c>
      <c r="D395" s="36">
        <v>10088536</v>
      </c>
      <c r="E395" s="37" t="s">
        <v>3333</v>
      </c>
      <c r="F395" s="36" t="s">
        <v>2940</v>
      </c>
      <c r="G395" s="36" t="s">
        <v>5</v>
      </c>
      <c r="H395" s="38">
        <v>14756.67</v>
      </c>
      <c r="I395" s="39">
        <v>9</v>
      </c>
      <c r="J395" s="38">
        <v>132810.03</v>
      </c>
      <c r="K395" s="36" t="s">
        <v>2982</v>
      </c>
      <c r="L395" s="36" t="s">
        <v>1786</v>
      </c>
      <c r="M395" s="41" t="s">
        <v>364</v>
      </c>
      <c r="N395" s="40" t="s">
        <v>3010</v>
      </c>
      <c r="O395" s="42">
        <f>VLOOKUP(C395,'1878 из 1912'!$B$5:$G$1649,6,0)</f>
        <v>9</v>
      </c>
    </row>
    <row r="396" spans="1:15" ht="63.75" hidden="1" x14ac:dyDescent="0.25">
      <c r="A396" s="36" t="s">
        <v>2964</v>
      </c>
      <c r="B396" s="36" t="s">
        <v>2991</v>
      </c>
      <c r="C396" s="36" t="str">
        <f t="shared" si="6"/>
        <v>60051032I0000004734</v>
      </c>
      <c r="D396" s="36">
        <v>60051032</v>
      </c>
      <c r="E396" s="37" t="s">
        <v>3334</v>
      </c>
      <c r="F396" s="36" t="s">
        <v>2940</v>
      </c>
      <c r="G396" s="36" t="s">
        <v>5</v>
      </c>
      <c r="H396" s="38">
        <v>27998.01</v>
      </c>
      <c r="I396" s="39">
        <v>4</v>
      </c>
      <c r="J396" s="38">
        <v>111992.03</v>
      </c>
      <c r="K396" s="36" t="s">
        <v>2982</v>
      </c>
      <c r="L396" s="36" t="s">
        <v>1787</v>
      </c>
      <c r="M396" s="41" t="s">
        <v>365</v>
      </c>
      <c r="N396" s="40" t="s">
        <v>3010</v>
      </c>
      <c r="O396" s="42">
        <f>VLOOKUP(C396,'1878 из 1912'!$B$5:$G$1649,6,0)</f>
        <v>4</v>
      </c>
    </row>
    <row r="397" spans="1:15" ht="63.75" hidden="1" x14ac:dyDescent="0.25">
      <c r="A397" s="36" t="s">
        <v>2964</v>
      </c>
      <c r="B397" s="36" t="s">
        <v>3330</v>
      </c>
      <c r="C397" s="36" t="str">
        <f t="shared" si="6"/>
        <v>50057057I00000047516</v>
      </c>
      <c r="D397" s="36">
        <v>50057057</v>
      </c>
      <c r="E397" s="37" t="s">
        <v>3335</v>
      </c>
      <c r="F397" s="36" t="s">
        <v>2940</v>
      </c>
      <c r="G397" s="36" t="s">
        <v>5</v>
      </c>
      <c r="H397" s="38">
        <v>735.55</v>
      </c>
      <c r="I397" s="39">
        <v>16</v>
      </c>
      <c r="J397" s="38">
        <v>11768.74</v>
      </c>
      <c r="K397" s="36" t="s">
        <v>2982</v>
      </c>
      <c r="L397" s="36" t="s">
        <v>1788</v>
      </c>
      <c r="M397" s="41" t="s">
        <v>366</v>
      </c>
      <c r="N397" s="40" t="s">
        <v>3010</v>
      </c>
      <c r="O397" s="42">
        <f>VLOOKUP(C397,'1878 из 1912'!$B$5:$G$1649,6,0)</f>
        <v>16</v>
      </c>
    </row>
    <row r="398" spans="1:15" ht="63.75" hidden="1" x14ac:dyDescent="0.25">
      <c r="A398" s="36" t="s">
        <v>2964</v>
      </c>
      <c r="B398" s="36" t="s">
        <v>3330</v>
      </c>
      <c r="C398" s="36" t="str">
        <f t="shared" si="6"/>
        <v>50057057I00000047628</v>
      </c>
      <c r="D398" s="36">
        <v>50057057</v>
      </c>
      <c r="E398" s="37" t="s">
        <v>3335</v>
      </c>
      <c r="F398" s="36" t="s">
        <v>2940</v>
      </c>
      <c r="G398" s="36" t="s">
        <v>5</v>
      </c>
      <c r="H398" s="38">
        <v>735.33</v>
      </c>
      <c r="I398" s="39">
        <v>28</v>
      </c>
      <c r="J398" s="38">
        <v>20589.36</v>
      </c>
      <c r="K398" s="36" t="s">
        <v>2982</v>
      </c>
      <c r="L398" s="36" t="s">
        <v>1789</v>
      </c>
      <c r="M398" s="41" t="s">
        <v>366</v>
      </c>
      <c r="N398" s="40" t="s">
        <v>3010</v>
      </c>
      <c r="O398" s="42">
        <f>VLOOKUP(C398,'1878 из 1912'!$B$5:$G$1649,6,0)</f>
        <v>28</v>
      </c>
    </row>
    <row r="399" spans="1:15" ht="63.75" hidden="1" x14ac:dyDescent="0.25">
      <c r="A399" s="36" t="s">
        <v>2964</v>
      </c>
      <c r="B399" s="36" t="s">
        <v>3330</v>
      </c>
      <c r="C399" s="36" t="str">
        <f t="shared" si="6"/>
        <v>50057058I0000004778</v>
      </c>
      <c r="D399" s="36">
        <v>50057058</v>
      </c>
      <c r="E399" s="37" t="s">
        <v>3336</v>
      </c>
      <c r="F399" s="36" t="s">
        <v>2940</v>
      </c>
      <c r="G399" s="36" t="s">
        <v>5</v>
      </c>
      <c r="H399" s="38">
        <v>1300.03</v>
      </c>
      <c r="I399" s="39">
        <v>8</v>
      </c>
      <c r="J399" s="38">
        <v>10400.25</v>
      </c>
      <c r="K399" s="36" t="s">
        <v>2982</v>
      </c>
      <c r="L399" s="36" t="s">
        <v>1790</v>
      </c>
      <c r="M399" s="41" t="s">
        <v>367</v>
      </c>
      <c r="N399" s="40" t="s">
        <v>3010</v>
      </c>
      <c r="O399" s="42">
        <f>VLOOKUP(C399,'1878 из 1912'!$B$5:$G$1649,6,0)</f>
        <v>8</v>
      </c>
    </row>
    <row r="400" spans="1:15" ht="63.75" hidden="1" x14ac:dyDescent="0.25">
      <c r="A400" s="36" t="s">
        <v>2964</v>
      </c>
      <c r="B400" s="36" t="s">
        <v>3330</v>
      </c>
      <c r="C400" s="36" t="str">
        <f t="shared" si="6"/>
        <v>50057058I00000047814</v>
      </c>
      <c r="D400" s="36">
        <v>50057058</v>
      </c>
      <c r="E400" s="37" t="s">
        <v>3336</v>
      </c>
      <c r="F400" s="36" t="s">
        <v>2940</v>
      </c>
      <c r="G400" s="36" t="s">
        <v>5</v>
      </c>
      <c r="H400" s="38">
        <v>1300.03</v>
      </c>
      <c r="I400" s="39">
        <v>14</v>
      </c>
      <c r="J400" s="38">
        <v>18200.439999999999</v>
      </c>
      <c r="K400" s="36" t="s">
        <v>2982</v>
      </c>
      <c r="L400" s="36" t="s">
        <v>1791</v>
      </c>
      <c r="M400" s="41" t="s">
        <v>367</v>
      </c>
      <c r="N400" s="40" t="s">
        <v>3010</v>
      </c>
      <c r="O400" s="42">
        <f>VLOOKUP(C400,'1878 из 1912'!$B$5:$G$1649,6,0)</f>
        <v>14</v>
      </c>
    </row>
    <row r="401" spans="1:15" ht="76.5" hidden="1" x14ac:dyDescent="0.25">
      <c r="A401" s="36" t="s">
        <v>2964</v>
      </c>
      <c r="B401" s="36" t="s">
        <v>2967</v>
      </c>
      <c r="C401" s="36" t="str">
        <f t="shared" si="6"/>
        <v>50057446I0000004799</v>
      </c>
      <c r="D401" s="36">
        <v>50057446</v>
      </c>
      <c r="E401" s="37" t="s">
        <v>3337</v>
      </c>
      <c r="F401" s="36" t="s">
        <v>2940</v>
      </c>
      <c r="G401" s="36" t="s">
        <v>5</v>
      </c>
      <c r="H401" s="38">
        <v>5193.51</v>
      </c>
      <c r="I401" s="39">
        <v>9</v>
      </c>
      <c r="J401" s="38">
        <v>46741.62</v>
      </c>
      <c r="K401" s="36" t="s">
        <v>2982</v>
      </c>
      <c r="L401" s="36" t="s">
        <v>1792</v>
      </c>
      <c r="M401" s="41" t="s">
        <v>368</v>
      </c>
      <c r="N401" s="40" t="s">
        <v>3010</v>
      </c>
      <c r="O401" s="42">
        <f>VLOOKUP(C401,'1878 из 1912'!$B$5:$G$1649,6,0)</f>
        <v>9</v>
      </c>
    </row>
    <row r="402" spans="1:15" ht="63.75" hidden="1" x14ac:dyDescent="0.25">
      <c r="A402" s="36" t="s">
        <v>2964</v>
      </c>
      <c r="B402" s="36" t="s">
        <v>3330</v>
      </c>
      <c r="C402" s="36" t="str">
        <f t="shared" si="6"/>
        <v>50057069I00000048021</v>
      </c>
      <c r="D402" s="36">
        <v>50057069</v>
      </c>
      <c r="E402" s="37" t="s">
        <v>3338</v>
      </c>
      <c r="F402" s="36" t="s">
        <v>2940</v>
      </c>
      <c r="G402" s="36" t="s">
        <v>5</v>
      </c>
      <c r="H402" s="38">
        <v>11741.27</v>
      </c>
      <c r="I402" s="39">
        <v>21</v>
      </c>
      <c r="J402" s="38">
        <v>246566.57</v>
      </c>
      <c r="K402" s="36" t="s">
        <v>2982</v>
      </c>
      <c r="L402" s="36" t="s">
        <v>1793</v>
      </c>
      <c r="M402" s="41" t="s">
        <v>369</v>
      </c>
      <c r="N402" s="40" t="s">
        <v>3010</v>
      </c>
      <c r="O402" s="42">
        <f>VLOOKUP(C402,'1878 из 1912'!$B$5:$G$1649,6,0)</f>
        <v>21</v>
      </c>
    </row>
    <row r="403" spans="1:15" ht="63.75" hidden="1" x14ac:dyDescent="0.25">
      <c r="A403" s="36" t="s">
        <v>2964</v>
      </c>
      <c r="B403" s="36" t="s">
        <v>3330</v>
      </c>
      <c r="C403" s="36" t="str">
        <f t="shared" si="6"/>
        <v>50057068I0000004819</v>
      </c>
      <c r="D403" s="36">
        <v>50057068</v>
      </c>
      <c r="E403" s="37" t="s">
        <v>3339</v>
      </c>
      <c r="F403" s="36" t="s">
        <v>2940</v>
      </c>
      <c r="G403" s="36" t="s">
        <v>5</v>
      </c>
      <c r="H403" s="38">
        <v>520.4</v>
      </c>
      <c r="I403" s="39">
        <v>9</v>
      </c>
      <c r="J403" s="38">
        <v>4683.59</v>
      </c>
      <c r="K403" s="36" t="s">
        <v>2982</v>
      </c>
      <c r="L403" s="36" t="s">
        <v>1794</v>
      </c>
      <c r="M403" s="41" t="s">
        <v>370</v>
      </c>
      <c r="N403" s="40" t="s">
        <v>3010</v>
      </c>
      <c r="O403" s="42">
        <f>VLOOKUP(C403,'1878 из 1912'!$B$5:$G$1649,6,0)</f>
        <v>9</v>
      </c>
    </row>
    <row r="404" spans="1:15" ht="63.75" hidden="1" x14ac:dyDescent="0.25">
      <c r="A404" s="36" t="s">
        <v>2964</v>
      </c>
      <c r="B404" s="36" t="s">
        <v>3330</v>
      </c>
      <c r="C404" s="36" t="str">
        <f t="shared" si="6"/>
        <v>50057068I00000048242</v>
      </c>
      <c r="D404" s="36">
        <v>50057068</v>
      </c>
      <c r="E404" s="37" t="s">
        <v>3339</v>
      </c>
      <c r="F404" s="36" t="s">
        <v>2940</v>
      </c>
      <c r="G404" s="36" t="s">
        <v>5</v>
      </c>
      <c r="H404" s="38">
        <v>520.4</v>
      </c>
      <c r="I404" s="39">
        <v>42</v>
      </c>
      <c r="J404" s="38">
        <v>21856.75</v>
      </c>
      <c r="K404" s="36" t="s">
        <v>2982</v>
      </c>
      <c r="L404" s="36" t="s">
        <v>1795</v>
      </c>
      <c r="M404" s="41" t="s">
        <v>370</v>
      </c>
      <c r="N404" s="40" t="s">
        <v>3010</v>
      </c>
      <c r="O404" s="42">
        <f>VLOOKUP(C404,'1878 из 1912'!$B$5:$G$1649,6,0)</f>
        <v>42</v>
      </c>
    </row>
    <row r="405" spans="1:15" ht="63.75" hidden="1" x14ac:dyDescent="0.25">
      <c r="A405" s="36" t="s">
        <v>2964</v>
      </c>
      <c r="B405" s="36" t="s">
        <v>2991</v>
      </c>
      <c r="C405" s="36" t="str">
        <f t="shared" si="6"/>
        <v>10088563I0000004834</v>
      </c>
      <c r="D405" s="36">
        <v>10088563</v>
      </c>
      <c r="E405" s="37" t="s">
        <v>3340</v>
      </c>
      <c r="F405" s="36" t="s">
        <v>2940</v>
      </c>
      <c r="G405" s="36" t="s">
        <v>5</v>
      </c>
      <c r="H405" s="38">
        <v>6620.67</v>
      </c>
      <c r="I405" s="39">
        <v>4</v>
      </c>
      <c r="J405" s="38">
        <v>26482.68</v>
      </c>
      <c r="K405" s="36" t="s">
        <v>2982</v>
      </c>
      <c r="L405" s="36" t="s">
        <v>1796</v>
      </c>
      <c r="M405" s="41" t="s">
        <v>371</v>
      </c>
      <c r="N405" s="40" t="s">
        <v>3010</v>
      </c>
      <c r="O405" s="42">
        <f>VLOOKUP(C405,'1878 из 1912'!$B$5:$G$1649,6,0)</f>
        <v>4</v>
      </c>
    </row>
    <row r="406" spans="1:15" ht="63.75" hidden="1" x14ac:dyDescent="0.25">
      <c r="A406" s="36" t="s">
        <v>2964</v>
      </c>
      <c r="B406" s="36" t="s">
        <v>3330</v>
      </c>
      <c r="C406" s="36" t="str">
        <f t="shared" si="6"/>
        <v>50057098I00000048430</v>
      </c>
      <c r="D406" s="36">
        <v>50057098</v>
      </c>
      <c r="E406" s="37" t="s">
        <v>3341</v>
      </c>
      <c r="F406" s="36" t="s">
        <v>2940</v>
      </c>
      <c r="G406" s="36" t="s">
        <v>5</v>
      </c>
      <c r="H406" s="38">
        <v>5842.67</v>
      </c>
      <c r="I406" s="39">
        <v>30</v>
      </c>
      <c r="J406" s="38">
        <v>175279.95</v>
      </c>
      <c r="K406" s="36" t="s">
        <v>2982</v>
      </c>
      <c r="L406" s="36" t="s">
        <v>1797</v>
      </c>
      <c r="M406" s="41" t="s">
        <v>372</v>
      </c>
      <c r="N406" s="40" t="s">
        <v>3010</v>
      </c>
      <c r="O406" s="42">
        <f>VLOOKUP(C406,'1878 из 1912'!$B$5:$G$1649,6,0)</f>
        <v>30</v>
      </c>
    </row>
    <row r="407" spans="1:15" ht="63.75" hidden="1" x14ac:dyDescent="0.25">
      <c r="A407" s="36" t="s">
        <v>2964</v>
      </c>
      <c r="B407" s="36" t="s">
        <v>3342</v>
      </c>
      <c r="C407" s="36" t="str">
        <f t="shared" si="6"/>
        <v>10085919I0000004850,127</v>
      </c>
      <c r="D407" s="36">
        <v>10085919</v>
      </c>
      <c r="E407" s="37" t="s">
        <v>3343</v>
      </c>
      <c r="F407" s="36" t="s">
        <v>2943</v>
      </c>
      <c r="G407" s="36" t="s">
        <v>7</v>
      </c>
      <c r="H407" s="38">
        <v>125659.84</v>
      </c>
      <c r="I407" s="39">
        <v>0.127</v>
      </c>
      <c r="J407" s="38">
        <v>15958.8</v>
      </c>
      <c r="K407" s="36" t="s">
        <v>2982</v>
      </c>
      <c r="L407" s="36" t="s">
        <v>1798</v>
      </c>
      <c r="M407" s="41" t="s">
        <v>373</v>
      </c>
      <c r="N407" s="40" t="s">
        <v>3010</v>
      </c>
      <c r="O407" s="42" t="e">
        <f>VLOOKUP(C407,'1878 из 1912'!$B$5:$G$1649,6,0)</f>
        <v>#N/A</v>
      </c>
    </row>
    <row r="408" spans="1:15" ht="63.75" hidden="1" x14ac:dyDescent="0.25">
      <c r="A408" s="36" t="s">
        <v>2964</v>
      </c>
      <c r="B408" s="36" t="s">
        <v>2965</v>
      </c>
      <c r="C408" s="36" t="str">
        <f t="shared" si="6"/>
        <v>10085821I0000004860,29</v>
      </c>
      <c r="D408" s="36">
        <v>10085821</v>
      </c>
      <c r="E408" s="37" t="s">
        <v>3344</v>
      </c>
      <c r="F408" s="36" t="s">
        <v>2943</v>
      </c>
      <c r="G408" s="36" t="s">
        <v>7</v>
      </c>
      <c r="H408" s="38">
        <v>18435.28</v>
      </c>
      <c r="I408" s="39">
        <v>0.28999999999999998</v>
      </c>
      <c r="J408" s="38">
        <v>5346.23</v>
      </c>
      <c r="K408" s="36" t="s">
        <v>2982</v>
      </c>
      <c r="L408" s="36" t="s">
        <v>1799</v>
      </c>
      <c r="M408" s="41" t="s">
        <v>374</v>
      </c>
      <c r="N408" s="40" t="s">
        <v>3010</v>
      </c>
      <c r="O408" s="42" t="e">
        <f>VLOOKUP(C408,'1878 из 1912'!$B$5:$G$1649,6,0)</f>
        <v>#N/A</v>
      </c>
    </row>
    <row r="409" spans="1:15" ht="76.5" hidden="1" x14ac:dyDescent="0.25">
      <c r="A409" s="36" t="s">
        <v>2964</v>
      </c>
      <c r="B409" s="36" t="s">
        <v>3345</v>
      </c>
      <c r="C409" s="36" t="str">
        <f t="shared" si="6"/>
        <v>10085653I0000004892,46</v>
      </c>
      <c r="D409" s="36">
        <v>10085653</v>
      </c>
      <c r="E409" s="37" t="s">
        <v>3346</v>
      </c>
      <c r="F409" s="36" t="s">
        <v>2943</v>
      </c>
      <c r="G409" s="36" t="s">
        <v>7</v>
      </c>
      <c r="H409" s="38">
        <v>19747.580000000002</v>
      </c>
      <c r="I409" s="39">
        <v>2.46</v>
      </c>
      <c r="J409" s="38">
        <v>48579.040000000001</v>
      </c>
      <c r="K409" s="36" t="s">
        <v>2982</v>
      </c>
      <c r="L409" s="36" t="s">
        <v>1800</v>
      </c>
      <c r="M409" s="41" t="s">
        <v>375</v>
      </c>
      <c r="N409" s="40" t="s">
        <v>3010</v>
      </c>
      <c r="O409" s="42" t="e">
        <f>VLOOKUP(C409,'1878 из 1912'!$B$5:$G$1649,6,0)</f>
        <v>#N/A</v>
      </c>
    </row>
    <row r="410" spans="1:15" ht="89.25" hidden="1" x14ac:dyDescent="0.25">
      <c r="A410" s="36" t="s">
        <v>2964</v>
      </c>
      <c r="B410" s="36" t="s">
        <v>3347</v>
      </c>
      <c r="C410" s="36" t="str">
        <f t="shared" si="6"/>
        <v>10084655I00000049015,061</v>
      </c>
      <c r="D410" s="36">
        <v>10084655</v>
      </c>
      <c r="E410" s="37" t="s">
        <v>3348</v>
      </c>
      <c r="F410" s="36" t="s">
        <v>2943</v>
      </c>
      <c r="G410" s="36" t="s">
        <v>7</v>
      </c>
      <c r="H410" s="38">
        <v>39599.68</v>
      </c>
      <c r="I410" s="39">
        <v>15.061</v>
      </c>
      <c r="J410" s="38">
        <v>596410.85</v>
      </c>
      <c r="K410" s="36" t="s">
        <v>2982</v>
      </c>
      <c r="L410" s="36" t="s">
        <v>1801</v>
      </c>
      <c r="M410" s="41" t="s">
        <v>376</v>
      </c>
      <c r="N410" s="40" t="s">
        <v>3108</v>
      </c>
      <c r="O410" s="42">
        <f>VLOOKUP(C410,'1878 из 1912'!$B$5:$G$1649,6,0)</f>
        <v>15.061</v>
      </c>
    </row>
    <row r="411" spans="1:15" ht="89.25" hidden="1" x14ac:dyDescent="0.25">
      <c r="A411" s="36" t="s">
        <v>2964</v>
      </c>
      <c r="B411" s="36" t="s">
        <v>3349</v>
      </c>
      <c r="C411" s="36" t="str">
        <f t="shared" si="6"/>
        <v>10084620I000000491158,343</v>
      </c>
      <c r="D411" s="36">
        <v>10084620</v>
      </c>
      <c r="E411" s="37" t="s">
        <v>3350</v>
      </c>
      <c r="F411" s="36" t="s">
        <v>2943</v>
      </c>
      <c r="G411" s="36" t="s">
        <v>7</v>
      </c>
      <c r="H411" s="38">
        <v>24676.89</v>
      </c>
      <c r="I411" s="39">
        <v>158.34299999999999</v>
      </c>
      <c r="J411" s="38">
        <v>3907412.9</v>
      </c>
      <c r="K411" s="36" t="s">
        <v>2982</v>
      </c>
      <c r="L411" s="36" t="s">
        <v>1802</v>
      </c>
      <c r="M411" s="41" t="s">
        <v>377</v>
      </c>
      <c r="N411" s="40" t="s">
        <v>3010</v>
      </c>
      <c r="O411" s="42" t="e">
        <f>VLOOKUP(C411,'1878 из 1912'!$B$5:$G$1649,6,0)</f>
        <v>#N/A</v>
      </c>
    </row>
    <row r="412" spans="1:15" ht="51" hidden="1" x14ac:dyDescent="0.25">
      <c r="A412" s="36" t="s">
        <v>2964</v>
      </c>
      <c r="B412" s="36" t="s">
        <v>3351</v>
      </c>
      <c r="C412" s="36" t="str">
        <f t="shared" si="6"/>
        <v>10084877I0000004920,266</v>
      </c>
      <c r="D412" s="36">
        <v>10084877</v>
      </c>
      <c r="E412" s="37" t="s">
        <v>3352</v>
      </c>
      <c r="F412" s="36" t="s">
        <v>2943</v>
      </c>
      <c r="G412" s="36" t="s">
        <v>7</v>
      </c>
      <c r="H412" s="38">
        <v>40003.65</v>
      </c>
      <c r="I412" s="39">
        <v>0.26600000000000001</v>
      </c>
      <c r="J412" s="38">
        <v>10640.97</v>
      </c>
      <c r="K412" s="36" t="s">
        <v>2982</v>
      </c>
      <c r="L412" s="36" t="s">
        <v>1803</v>
      </c>
      <c r="M412" s="41" t="s">
        <v>378</v>
      </c>
      <c r="N412" s="40" t="s">
        <v>3353</v>
      </c>
      <c r="O412" s="42">
        <f>VLOOKUP(C412,'1878 из 1912'!$B$5:$G$1649,6,0)</f>
        <v>0.26600000000000001</v>
      </c>
    </row>
    <row r="413" spans="1:15" ht="51" hidden="1" x14ac:dyDescent="0.25">
      <c r="A413" s="36" t="s">
        <v>2964</v>
      </c>
      <c r="B413" s="36" t="s">
        <v>3351</v>
      </c>
      <c r="C413" s="36" t="str">
        <f t="shared" si="6"/>
        <v>10084879I0000004939,462</v>
      </c>
      <c r="D413" s="36">
        <v>10084879</v>
      </c>
      <c r="E413" s="37" t="s">
        <v>3354</v>
      </c>
      <c r="F413" s="36" t="s">
        <v>2943</v>
      </c>
      <c r="G413" s="36" t="s">
        <v>7</v>
      </c>
      <c r="H413" s="38">
        <v>35260.06</v>
      </c>
      <c r="I413" s="39">
        <v>9.4619999999999997</v>
      </c>
      <c r="J413" s="38">
        <v>333630.68</v>
      </c>
      <c r="K413" s="36" t="s">
        <v>2982</v>
      </c>
      <c r="L413" s="36" t="s">
        <v>1804</v>
      </c>
      <c r="M413" s="41" t="s">
        <v>379</v>
      </c>
      <c r="N413" s="40" t="s">
        <v>3010</v>
      </c>
      <c r="O413" s="42" t="e">
        <f>VLOOKUP(C413,'1878 из 1912'!$B$5:$G$1649,6,0)</f>
        <v>#N/A</v>
      </c>
    </row>
    <row r="414" spans="1:15" ht="63.75" hidden="1" x14ac:dyDescent="0.25">
      <c r="A414" s="36" t="s">
        <v>2964</v>
      </c>
      <c r="B414" s="36" t="s">
        <v>3355</v>
      </c>
      <c r="C414" s="36" t="str">
        <f t="shared" si="6"/>
        <v>10084910I0000004960,44</v>
      </c>
      <c r="D414" s="36">
        <v>10084910</v>
      </c>
      <c r="E414" s="37" t="s">
        <v>3356</v>
      </c>
      <c r="F414" s="36" t="s">
        <v>2943</v>
      </c>
      <c r="G414" s="36" t="s">
        <v>7</v>
      </c>
      <c r="H414" s="38">
        <v>26521.45</v>
      </c>
      <c r="I414" s="39">
        <v>0.44</v>
      </c>
      <c r="J414" s="38">
        <v>11669.44</v>
      </c>
      <c r="K414" s="36" t="s">
        <v>2982</v>
      </c>
      <c r="L414" s="36" t="s">
        <v>1805</v>
      </c>
      <c r="M414" s="41" t="s">
        <v>380</v>
      </c>
      <c r="N414" s="40" t="s">
        <v>3010</v>
      </c>
      <c r="O414" s="42">
        <f>VLOOKUP(C414,'1878 из 1912'!$B$5:$G$1649,6,0)</f>
        <v>0.44</v>
      </c>
    </row>
    <row r="415" spans="1:15" ht="76.5" hidden="1" x14ac:dyDescent="0.25">
      <c r="A415" s="36" t="s">
        <v>2964</v>
      </c>
      <c r="B415" s="36" t="s">
        <v>3357</v>
      </c>
      <c r="C415" s="36" t="str">
        <f t="shared" si="6"/>
        <v>10084734I0000004980,324</v>
      </c>
      <c r="D415" s="36">
        <v>10084734</v>
      </c>
      <c r="E415" s="37" t="s">
        <v>3358</v>
      </c>
      <c r="F415" s="36" t="s">
        <v>2943</v>
      </c>
      <c r="G415" s="36" t="s">
        <v>7</v>
      </c>
      <c r="H415" s="38">
        <v>62087.01</v>
      </c>
      <c r="I415" s="39">
        <v>0.32400000000000001</v>
      </c>
      <c r="J415" s="38">
        <v>20116.189999999999</v>
      </c>
      <c r="K415" s="36" t="s">
        <v>2982</v>
      </c>
      <c r="L415" s="36" t="s">
        <v>1806</v>
      </c>
      <c r="M415" s="41" t="s">
        <v>381</v>
      </c>
      <c r="N415" s="40" t="s">
        <v>3010</v>
      </c>
      <c r="O415" s="42">
        <f>VLOOKUP(C415,'1878 из 1912'!$B$5:$G$1649,6,0)</f>
        <v>0.32400000000000001</v>
      </c>
    </row>
    <row r="416" spans="1:15" ht="76.5" hidden="1" x14ac:dyDescent="0.25">
      <c r="A416" s="36" t="s">
        <v>2964</v>
      </c>
      <c r="B416" s="36" t="s">
        <v>3357</v>
      </c>
      <c r="C416" s="36" t="str">
        <f t="shared" si="6"/>
        <v>10084498I0000004992,353</v>
      </c>
      <c r="D416" s="36">
        <v>10084498</v>
      </c>
      <c r="E416" s="37" t="s">
        <v>3359</v>
      </c>
      <c r="F416" s="36" t="s">
        <v>2943</v>
      </c>
      <c r="G416" s="36" t="s">
        <v>7</v>
      </c>
      <c r="H416" s="38">
        <v>47274.94</v>
      </c>
      <c r="I416" s="39">
        <v>2.3530000000000002</v>
      </c>
      <c r="J416" s="38">
        <v>111237.94</v>
      </c>
      <c r="K416" s="36" t="s">
        <v>2982</v>
      </c>
      <c r="L416" s="36" t="s">
        <v>1807</v>
      </c>
      <c r="M416" s="41" t="s">
        <v>382</v>
      </c>
      <c r="N416" s="40" t="s">
        <v>3010</v>
      </c>
      <c r="O416" s="42">
        <f>VLOOKUP(C416,'1878 из 1912'!$B$5:$G$1649,6,0)</f>
        <v>2.3530000000000002</v>
      </c>
    </row>
    <row r="417" spans="1:15" ht="76.5" hidden="1" x14ac:dyDescent="0.25">
      <c r="A417" s="36" t="s">
        <v>2964</v>
      </c>
      <c r="B417" s="36" t="s">
        <v>3360</v>
      </c>
      <c r="C417" s="36" t="str">
        <f t="shared" si="6"/>
        <v>10084629I0000005013,205</v>
      </c>
      <c r="D417" s="36">
        <v>10084629</v>
      </c>
      <c r="E417" s="37" t="s">
        <v>3361</v>
      </c>
      <c r="F417" s="36" t="s">
        <v>2943</v>
      </c>
      <c r="G417" s="36" t="s">
        <v>7</v>
      </c>
      <c r="H417" s="38">
        <v>81312.17</v>
      </c>
      <c r="I417" s="39">
        <v>3.2050000000000001</v>
      </c>
      <c r="J417" s="38">
        <v>260605.49</v>
      </c>
      <c r="K417" s="36" t="s">
        <v>2982</v>
      </c>
      <c r="L417" s="36" t="s">
        <v>1808</v>
      </c>
      <c r="M417" s="41" t="s">
        <v>383</v>
      </c>
      <c r="N417" s="40" t="s">
        <v>3325</v>
      </c>
      <c r="O417" s="42">
        <f>VLOOKUP(C417,'1878 из 1912'!$B$5:$G$1649,6,0)</f>
        <v>3.2050000000000001</v>
      </c>
    </row>
    <row r="418" spans="1:15" ht="76.5" hidden="1" x14ac:dyDescent="0.25">
      <c r="A418" s="36" t="s">
        <v>2964</v>
      </c>
      <c r="B418" s="36" t="s">
        <v>2969</v>
      </c>
      <c r="C418" s="36" t="str">
        <f t="shared" si="6"/>
        <v>10083391I00000050222</v>
      </c>
      <c r="D418" s="36">
        <v>10083391</v>
      </c>
      <c r="E418" s="37" t="s">
        <v>3362</v>
      </c>
      <c r="F418" s="36" t="s">
        <v>2941</v>
      </c>
      <c r="G418" s="36" t="s">
        <v>5</v>
      </c>
      <c r="H418" s="38">
        <v>151.77000000000001</v>
      </c>
      <c r="I418" s="39">
        <v>22</v>
      </c>
      <c r="J418" s="38">
        <v>3338.94</v>
      </c>
      <c r="K418" s="36" t="s">
        <v>2982</v>
      </c>
      <c r="L418" s="36" t="s">
        <v>1809</v>
      </c>
      <c r="M418" s="41" t="s">
        <v>384</v>
      </c>
      <c r="N418" s="40" t="s">
        <v>3010</v>
      </c>
      <c r="O418" s="42">
        <f>VLOOKUP(C418,'1878 из 1912'!$B$5:$G$1649,6,0)</f>
        <v>22</v>
      </c>
    </row>
    <row r="419" spans="1:15" ht="63.75" hidden="1" x14ac:dyDescent="0.25">
      <c r="A419" s="36" t="s">
        <v>2964</v>
      </c>
      <c r="B419" s="36" t="s">
        <v>2965</v>
      </c>
      <c r="C419" s="36" t="str">
        <f t="shared" si="6"/>
        <v>10085972I000000503661</v>
      </c>
      <c r="D419" s="36">
        <v>10085972</v>
      </c>
      <c r="E419" s="37" t="s">
        <v>3363</v>
      </c>
      <c r="F419" s="36" t="s">
        <v>2941</v>
      </c>
      <c r="G419" s="36" t="s">
        <v>5</v>
      </c>
      <c r="H419" s="38">
        <v>213.33</v>
      </c>
      <c r="I419" s="39">
        <v>661</v>
      </c>
      <c r="J419" s="38">
        <v>141012.67000000001</v>
      </c>
      <c r="K419" s="36" t="s">
        <v>2982</v>
      </c>
      <c r="L419" s="36" t="s">
        <v>1810</v>
      </c>
      <c r="M419" s="41" t="s">
        <v>385</v>
      </c>
      <c r="N419" s="40" t="s">
        <v>3104</v>
      </c>
      <c r="O419" s="42">
        <f>VLOOKUP(C419,'1878 из 1912'!$B$5:$G$1649,6,0)</f>
        <v>661</v>
      </c>
    </row>
    <row r="420" spans="1:15" ht="63.75" hidden="1" x14ac:dyDescent="0.25">
      <c r="A420" s="36" t="s">
        <v>2964</v>
      </c>
      <c r="B420" s="36" t="s">
        <v>2969</v>
      </c>
      <c r="C420" s="36" t="str">
        <f t="shared" si="6"/>
        <v>10083695I0000005041</v>
      </c>
      <c r="D420" s="36">
        <v>10083695</v>
      </c>
      <c r="E420" s="37" t="s">
        <v>3364</v>
      </c>
      <c r="F420" s="36" t="s">
        <v>2941</v>
      </c>
      <c r="G420" s="36" t="s">
        <v>5</v>
      </c>
      <c r="H420" s="38">
        <v>314.60000000000002</v>
      </c>
      <c r="I420" s="39">
        <v>1</v>
      </c>
      <c r="J420" s="38">
        <v>314.60000000000002</v>
      </c>
      <c r="K420" s="36" t="s">
        <v>2982</v>
      </c>
      <c r="L420" s="36" t="s">
        <v>1811</v>
      </c>
      <c r="M420" s="41" t="s">
        <v>386</v>
      </c>
      <c r="N420" s="40" t="s">
        <v>3092</v>
      </c>
      <c r="O420" s="42">
        <f>VLOOKUP(C420,'1878 из 1912'!$B$5:$G$1649,6,0)</f>
        <v>1</v>
      </c>
    </row>
    <row r="421" spans="1:15" ht="51" hidden="1" x14ac:dyDescent="0.25">
      <c r="A421" s="36" t="s">
        <v>2964</v>
      </c>
      <c r="B421" s="36" t="s">
        <v>2969</v>
      </c>
      <c r="C421" s="36" t="str">
        <f t="shared" si="6"/>
        <v>10083739I000000505220</v>
      </c>
      <c r="D421" s="36">
        <v>10083739</v>
      </c>
      <c r="E421" s="37" t="s">
        <v>3365</v>
      </c>
      <c r="F421" s="36" t="s">
        <v>2941</v>
      </c>
      <c r="G421" s="36" t="s">
        <v>5</v>
      </c>
      <c r="H421" s="38">
        <v>94.92</v>
      </c>
      <c r="I421" s="39">
        <v>220</v>
      </c>
      <c r="J421" s="38">
        <v>20881.650000000001</v>
      </c>
      <c r="K421" s="36" t="s">
        <v>2982</v>
      </c>
      <c r="L421" s="36" t="s">
        <v>1812</v>
      </c>
      <c r="M421" s="41" t="s">
        <v>387</v>
      </c>
      <c r="N421" s="40" t="s">
        <v>3010</v>
      </c>
      <c r="O421" s="42">
        <f>VLOOKUP(C421,'1878 из 1912'!$B$5:$G$1649,6,0)</f>
        <v>220</v>
      </c>
    </row>
    <row r="422" spans="1:15" ht="51" hidden="1" x14ac:dyDescent="0.25">
      <c r="A422" s="36" t="s">
        <v>2964</v>
      </c>
      <c r="B422" s="36" t="s">
        <v>2969</v>
      </c>
      <c r="C422" s="36" t="str">
        <f t="shared" si="6"/>
        <v>10083738I0000005062</v>
      </c>
      <c r="D422" s="36">
        <v>10083738</v>
      </c>
      <c r="E422" s="37" t="s">
        <v>3366</v>
      </c>
      <c r="F422" s="36" t="s">
        <v>2941</v>
      </c>
      <c r="G422" s="36" t="s">
        <v>5</v>
      </c>
      <c r="H422" s="38">
        <v>216</v>
      </c>
      <c r="I422" s="39">
        <v>2</v>
      </c>
      <c r="J422" s="38">
        <v>431.99</v>
      </c>
      <c r="K422" s="36" t="s">
        <v>2982</v>
      </c>
      <c r="L422" s="36" t="s">
        <v>1813</v>
      </c>
      <c r="M422" s="41" t="s">
        <v>388</v>
      </c>
      <c r="N422" s="40" t="s">
        <v>3108</v>
      </c>
      <c r="O422" s="42">
        <f>VLOOKUP(C422,'1878 из 1912'!$B$5:$G$1649,6,0)</f>
        <v>2</v>
      </c>
    </row>
    <row r="423" spans="1:15" ht="51" hidden="1" x14ac:dyDescent="0.25">
      <c r="A423" s="36" t="s">
        <v>2964</v>
      </c>
      <c r="B423" s="36" t="s">
        <v>2969</v>
      </c>
      <c r="C423" s="36" t="str">
        <f t="shared" si="6"/>
        <v>10083738I000000507165</v>
      </c>
      <c r="D423" s="36">
        <v>10083738</v>
      </c>
      <c r="E423" s="37" t="s">
        <v>3366</v>
      </c>
      <c r="F423" s="36" t="s">
        <v>2941</v>
      </c>
      <c r="G423" s="36" t="s">
        <v>5</v>
      </c>
      <c r="H423" s="38">
        <v>414.67</v>
      </c>
      <c r="I423" s="39">
        <v>165</v>
      </c>
      <c r="J423" s="38">
        <v>68420.710000000006</v>
      </c>
      <c r="K423" s="36" t="s">
        <v>2982</v>
      </c>
      <c r="L423" s="36" t="s">
        <v>1814</v>
      </c>
      <c r="M423" s="41" t="s">
        <v>388</v>
      </c>
      <c r="N423" s="40" t="s">
        <v>3010</v>
      </c>
      <c r="O423" s="42">
        <f>VLOOKUP(C423,'1878 из 1912'!$B$5:$G$1649,6,0)</f>
        <v>165</v>
      </c>
    </row>
    <row r="424" spans="1:15" ht="76.5" hidden="1" x14ac:dyDescent="0.25">
      <c r="A424" s="36" t="s">
        <v>2964</v>
      </c>
      <c r="B424" s="36" t="s">
        <v>2969</v>
      </c>
      <c r="C424" s="36" t="str">
        <f t="shared" si="6"/>
        <v>10083574I0000005084</v>
      </c>
      <c r="D424" s="36">
        <v>10083574</v>
      </c>
      <c r="E424" s="37" t="s">
        <v>3367</v>
      </c>
      <c r="F424" s="36" t="s">
        <v>2941</v>
      </c>
      <c r="G424" s="36" t="s">
        <v>5</v>
      </c>
      <c r="H424" s="38">
        <v>16755.259999999998</v>
      </c>
      <c r="I424" s="39">
        <v>4</v>
      </c>
      <c r="J424" s="38">
        <v>67021.02</v>
      </c>
      <c r="K424" s="36" t="s">
        <v>2982</v>
      </c>
      <c r="L424" s="36" t="s">
        <v>1815</v>
      </c>
      <c r="M424" s="41" t="s">
        <v>389</v>
      </c>
      <c r="N424" s="40" t="s">
        <v>3010</v>
      </c>
      <c r="O424" s="42">
        <f>VLOOKUP(C424,'1878 из 1912'!$B$5:$G$1649,6,0)</f>
        <v>4</v>
      </c>
    </row>
    <row r="425" spans="1:15" ht="76.5" hidden="1" x14ac:dyDescent="0.25">
      <c r="A425" s="36" t="s">
        <v>2964</v>
      </c>
      <c r="B425" s="36" t="s">
        <v>2969</v>
      </c>
      <c r="C425" s="36" t="str">
        <f t="shared" si="6"/>
        <v>10083071I0000005092</v>
      </c>
      <c r="D425" s="36">
        <v>10083071</v>
      </c>
      <c r="E425" s="37" t="s">
        <v>3368</v>
      </c>
      <c r="F425" s="36" t="s">
        <v>2941</v>
      </c>
      <c r="G425" s="36" t="s">
        <v>5</v>
      </c>
      <c r="H425" s="38">
        <v>92973.24</v>
      </c>
      <c r="I425" s="39">
        <v>2</v>
      </c>
      <c r="J425" s="38">
        <v>185946.47</v>
      </c>
      <c r="K425" s="36" t="s">
        <v>2982</v>
      </c>
      <c r="L425" s="36" t="s">
        <v>1816</v>
      </c>
      <c r="M425" s="41" t="s">
        <v>390</v>
      </c>
      <c r="N425" s="40" t="s">
        <v>3010</v>
      </c>
      <c r="O425" s="42">
        <f>VLOOKUP(C425,'1878 из 1912'!$B$5:$G$1649,6,0)</f>
        <v>2</v>
      </c>
    </row>
    <row r="426" spans="1:15" ht="51" hidden="1" x14ac:dyDescent="0.25">
      <c r="A426" s="36" t="s">
        <v>2964</v>
      </c>
      <c r="B426" s="36" t="s">
        <v>2969</v>
      </c>
      <c r="C426" s="36" t="str">
        <f t="shared" si="6"/>
        <v>10083050I0000005101</v>
      </c>
      <c r="D426" s="36">
        <v>10083050</v>
      </c>
      <c r="E426" s="37" t="s">
        <v>3369</v>
      </c>
      <c r="F426" s="36" t="s">
        <v>2941</v>
      </c>
      <c r="G426" s="36" t="s">
        <v>5</v>
      </c>
      <c r="H426" s="38">
        <v>11097.43</v>
      </c>
      <c r="I426" s="39">
        <v>1</v>
      </c>
      <c r="J426" s="38">
        <v>11097.43</v>
      </c>
      <c r="K426" s="36" t="s">
        <v>2982</v>
      </c>
      <c r="L426" s="36" t="s">
        <v>1817</v>
      </c>
      <c r="M426" s="41" t="s">
        <v>391</v>
      </c>
      <c r="N426" s="40" t="s">
        <v>3010</v>
      </c>
      <c r="O426" s="42">
        <f>VLOOKUP(C426,'1878 из 1912'!$B$5:$G$1649,6,0)</f>
        <v>1</v>
      </c>
    </row>
    <row r="427" spans="1:15" ht="76.5" hidden="1" x14ac:dyDescent="0.25">
      <c r="A427" s="36" t="s">
        <v>2964</v>
      </c>
      <c r="B427" s="36" t="s">
        <v>2969</v>
      </c>
      <c r="C427" s="36" t="str">
        <f t="shared" si="6"/>
        <v>10083289I00000051210</v>
      </c>
      <c r="D427" s="36">
        <v>10083289</v>
      </c>
      <c r="E427" s="37" t="s">
        <v>3370</v>
      </c>
      <c r="F427" s="36" t="s">
        <v>2941</v>
      </c>
      <c r="G427" s="36" t="s">
        <v>5</v>
      </c>
      <c r="H427" s="38">
        <v>153.75</v>
      </c>
      <c r="I427" s="39">
        <v>10</v>
      </c>
      <c r="J427" s="38">
        <v>1537.48</v>
      </c>
      <c r="K427" s="36" t="s">
        <v>2982</v>
      </c>
      <c r="L427" s="36" t="s">
        <v>1818</v>
      </c>
      <c r="M427" s="41" t="s">
        <v>392</v>
      </c>
      <c r="N427" s="40" t="s">
        <v>3010</v>
      </c>
      <c r="O427" s="42">
        <f>VLOOKUP(C427,'1878 из 1912'!$B$5:$G$1649,6,0)</f>
        <v>10</v>
      </c>
    </row>
    <row r="428" spans="1:15" ht="76.5" hidden="1" x14ac:dyDescent="0.25">
      <c r="A428" s="36" t="s">
        <v>2964</v>
      </c>
      <c r="B428" s="36" t="s">
        <v>2969</v>
      </c>
      <c r="C428" s="36" t="str">
        <f t="shared" si="6"/>
        <v>10083283I0000005133</v>
      </c>
      <c r="D428" s="36">
        <v>10083283</v>
      </c>
      <c r="E428" s="37" t="s">
        <v>3371</v>
      </c>
      <c r="F428" s="36" t="s">
        <v>2941</v>
      </c>
      <c r="G428" s="36" t="s">
        <v>5</v>
      </c>
      <c r="H428" s="38">
        <v>42.14</v>
      </c>
      <c r="I428" s="39">
        <v>3</v>
      </c>
      <c r="J428" s="38">
        <v>126.42</v>
      </c>
      <c r="K428" s="36" t="s">
        <v>2982</v>
      </c>
      <c r="L428" s="36" t="s">
        <v>1819</v>
      </c>
      <c r="M428" s="41" t="s">
        <v>393</v>
      </c>
      <c r="N428" s="40" t="s">
        <v>3010</v>
      </c>
      <c r="O428" s="42">
        <f>VLOOKUP(C428,'1878 из 1912'!$B$5:$G$1649,6,0)</f>
        <v>3</v>
      </c>
    </row>
    <row r="429" spans="1:15" ht="76.5" hidden="1" x14ac:dyDescent="0.25">
      <c r="A429" s="36" t="s">
        <v>2964</v>
      </c>
      <c r="B429" s="36" t="s">
        <v>2969</v>
      </c>
      <c r="C429" s="36" t="str">
        <f t="shared" si="6"/>
        <v>10083284I00000051454</v>
      </c>
      <c r="D429" s="36">
        <v>10083284</v>
      </c>
      <c r="E429" s="37" t="s">
        <v>3372</v>
      </c>
      <c r="F429" s="36" t="s">
        <v>2941</v>
      </c>
      <c r="G429" s="36" t="s">
        <v>5</v>
      </c>
      <c r="H429" s="38">
        <v>16.34</v>
      </c>
      <c r="I429" s="39">
        <v>54</v>
      </c>
      <c r="J429" s="38">
        <v>882.37</v>
      </c>
      <c r="K429" s="36" t="s">
        <v>2982</v>
      </c>
      <c r="L429" s="36" t="s">
        <v>1820</v>
      </c>
      <c r="M429" s="41" t="s">
        <v>394</v>
      </c>
      <c r="N429" s="40" t="s">
        <v>3010</v>
      </c>
      <c r="O429" s="42">
        <f>VLOOKUP(C429,'1878 из 1912'!$B$5:$G$1649,6,0)</f>
        <v>54</v>
      </c>
    </row>
    <row r="430" spans="1:15" ht="76.5" hidden="1" x14ac:dyDescent="0.25">
      <c r="A430" s="36" t="s">
        <v>2964</v>
      </c>
      <c r="B430" s="36" t="s">
        <v>2969</v>
      </c>
      <c r="C430" s="36" t="str">
        <f t="shared" si="6"/>
        <v>10083284I00000051530</v>
      </c>
      <c r="D430" s="36">
        <v>10083284</v>
      </c>
      <c r="E430" s="37" t="s">
        <v>3372</v>
      </c>
      <c r="F430" s="36" t="s">
        <v>2941</v>
      </c>
      <c r="G430" s="36" t="s">
        <v>5</v>
      </c>
      <c r="H430" s="38">
        <v>41.19</v>
      </c>
      <c r="I430" s="39">
        <v>30</v>
      </c>
      <c r="J430" s="38">
        <v>1235.78</v>
      </c>
      <c r="K430" s="36" t="s">
        <v>2982</v>
      </c>
      <c r="L430" s="36" t="s">
        <v>1821</v>
      </c>
      <c r="M430" s="41" t="s">
        <v>394</v>
      </c>
      <c r="N430" s="40" t="s">
        <v>3010</v>
      </c>
      <c r="O430" s="42">
        <f>VLOOKUP(C430,'1878 из 1912'!$B$5:$G$1649,6,0)</f>
        <v>30</v>
      </c>
    </row>
    <row r="431" spans="1:15" ht="76.5" hidden="1" x14ac:dyDescent="0.25">
      <c r="A431" s="36" t="s">
        <v>2964</v>
      </c>
      <c r="B431" s="36" t="s">
        <v>2969</v>
      </c>
      <c r="C431" s="36" t="str">
        <f t="shared" si="6"/>
        <v>10083264I00000051710</v>
      </c>
      <c r="D431" s="36">
        <v>10083264</v>
      </c>
      <c r="E431" s="37" t="s">
        <v>3373</v>
      </c>
      <c r="F431" s="36" t="s">
        <v>2941</v>
      </c>
      <c r="G431" s="36" t="s">
        <v>5</v>
      </c>
      <c r="H431" s="38">
        <v>2224.61</v>
      </c>
      <c r="I431" s="39">
        <v>10</v>
      </c>
      <c r="J431" s="38">
        <v>22246.05</v>
      </c>
      <c r="K431" s="36" t="s">
        <v>2982</v>
      </c>
      <c r="L431" s="36" t="s">
        <v>1822</v>
      </c>
      <c r="M431" s="41" t="s">
        <v>395</v>
      </c>
      <c r="N431" s="40" t="s">
        <v>3010</v>
      </c>
      <c r="O431" s="42">
        <f>VLOOKUP(C431,'1878 из 1912'!$B$5:$G$1649,6,0)</f>
        <v>10</v>
      </c>
    </row>
    <row r="432" spans="1:15" ht="38.25" hidden="1" x14ac:dyDescent="0.25">
      <c r="A432" s="36" t="s">
        <v>2964</v>
      </c>
      <c r="B432" s="36" t="s">
        <v>2969</v>
      </c>
      <c r="C432" s="36" t="str">
        <f t="shared" si="6"/>
        <v>10083644I00000051855</v>
      </c>
      <c r="D432" s="36">
        <v>10083644</v>
      </c>
      <c r="E432" s="37" t="s">
        <v>3374</v>
      </c>
      <c r="F432" s="36" t="s">
        <v>2941</v>
      </c>
      <c r="G432" s="36" t="s">
        <v>5</v>
      </c>
      <c r="H432" s="38">
        <v>672.63</v>
      </c>
      <c r="I432" s="39">
        <v>55</v>
      </c>
      <c r="J432" s="38">
        <v>36994.58</v>
      </c>
      <c r="K432" s="36" t="s">
        <v>2982</v>
      </c>
      <c r="L432" s="36" t="s">
        <v>1823</v>
      </c>
      <c r="M432" s="41" t="s">
        <v>396</v>
      </c>
      <c r="N432" s="40" t="s">
        <v>3010</v>
      </c>
      <c r="O432" s="42">
        <f>VLOOKUP(C432,'1878 из 1912'!$B$5:$G$1649,6,0)</f>
        <v>55</v>
      </c>
    </row>
    <row r="433" spans="1:15" ht="63.75" hidden="1" x14ac:dyDescent="0.25">
      <c r="A433" s="36" t="s">
        <v>2964</v>
      </c>
      <c r="B433" s="36" t="s">
        <v>2969</v>
      </c>
      <c r="C433" s="36" t="str">
        <f t="shared" si="6"/>
        <v>60048896I0000005191</v>
      </c>
      <c r="D433" s="36">
        <v>60048896</v>
      </c>
      <c r="E433" s="37" t="s">
        <v>3375</v>
      </c>
      <c r="F433" s="36" t="s">
        <v>2941</v>
      </c>
      <c r="G433" s="36" t="s">
        <v>5</v>
      </c>
      <c r="H433" s="38">
        <v>92079.12</v>
      </c>
      <c r="I433" s="39">
        <v>1</v>
      </c>
      <c r="J433" s="38">
        <v>92079.12</v>
      </c>
      <c r="K433" s="36" t="s">
        <v>2982</v>
      </c>
      <c r="L433" s="36" t="s">
        <v>1824</v>
      </c>
      <c r="M433" s="41" t="s">
        <v>397</v>
      </c>
      <c r="N433" s="40" t="s">
        <v>3010</v>
      </c>
      <c r="O433" s="42">
        <f>VLOOKUP(C433,'1878 из 1912'!$B$5:$G$1649,6,0)</f>
        <v>1</v>
      </c>
    </row>
    <row r="434" spans="1:15" ht="76.5" hidden="1" x14ac:dyDescent="0.25">
      <c r="A434" s="36" t="s">
        <v>2964</v>
      </c>
      <c r="B434" s="36" t="s">
        <v>2969</v>
      </c>
      <c r="C434" s="36" t="str">
        <f t="shared" si="6"/>
        <v>10083700I0000005201</v>
      </c>
      <c r="D434" s="36">
        <v>10083700</v>
      </c>
      <c r="E434" s="37" t="s">
        <v>3376</v>
      </c>
      <c r="F434" s="36" t="s">
        <v>2941</v>
      </c>
      <c r="G434" s="36" t="s">
        <v>5</v>
      </c>
      <c r="H434" s="38">
        <v>92079.12</v>
      </c>
      <c r="I434" s="39">
        <v>1</v>
      </c>
      <c r="J434" s="38">
        <v>92079.12</v>
      </c>
      <c r="K434" s="36" t="s">
        <v>2982</v>
      </c>
      <c r="L434" s="36" t="s">
        <v>1825</v>
      </c>
      <c r="M434" s="41" t="s">
        <v>398</v>
      </c>
      <c r="N434" s="40" t="s">
        <v>3010</v>
      </c>
      <c r="O434" s="42">
        <f>VLOOKUP(C434,'1878 из 1912'!$B$5:$G$1649,6,0)</f>
        <v>1</v>
      </c>
    </row>
    <row r="435" spans="1:15" ht="76.5" hidden="1" x14ac:dyDescent="0.25">
      <c r="A435" s="36" t="s">
        <v>2964</v>
      </c>
      <c r="B435" s="36" t="s">
        <v>2972</v>
      </c>
      <c r="C435" s="36" t="str">
        <f t="shared" si="6"/>
        <v>50061272I0000005216</v>
      </c>
      <c r="D435" s="36">
        <v>50061272</v>
      </c>
      <c r="E435" s="37" t="s">
        <v>3377</v>
      </c>
      <c r="F435" s="36" t="s">
        <v>2941</v>
      </c>
      <c r="G435" s="36" t="s">
        <v>6</v>
      </c>
      <c r="H435" s="38">
        <v>333136.59999999998</v>
      </c>
      <c r="I435" s="39">
        <v>6</v>
      </c>
      <c r="J435" s="38">
        <v>1998819.62</v>
      </c>
      <c r="K435" s="36" t="s">
        <v>2982</v>
      </c>
      <c r="L435" s="36" t="s">
        <v>1826</v>
      </c>
      <c r="M435" s="41" t="s">
        <v>399</v>
      </c>
      <c r="N435" s="40" t="s">
        <v>3378</v>
      </c>
      <c r="O435" s="42">
        <f>VLOOKUP(C435,'1878 из 1912'!$B$5:$G$1649,6,0)</f>
        <v>6</v>
      </c>
    </row>
    <row r="436" spans="1:15" ht="38.25" hidden="1" x14ac:dyDescent="0.25">
      <c r="A436" s="36" t="s">
        <v>2964</v>
      </c>
      <c r="B436" s="36" t="s">
        <v>3014</v>
      </c>
      <c r="C436" s="36" t="str">
        <f t="shared" si="6"/>
        <v>10081521I00000052240</v>
      </c>
      <c r="D436" s="36">
        <v>10081521</v>
      </c>
      <c r="E436" s="37" t="s">
        <v>3379</v>
      </c>
      <c r="F436" s="36" t="s">
        <v>2941</v>
      </c>
      <c r="G436" s="36" t="s">
        <v>5</v>
      </c>
      <c r="H436" s="38">
        <v>155.77000000000001</v>
      </c>
      <c r="I436" s="39">
        <v>40</v>
      </c>
      <c r="J436" s="38">
        <v>6230.8</v>
      </c>
      <c r="K436" s="36" t="s">
        <v>2982</v>
      </c>
      <c r="L436" s="36" t="s">
        <v>1827</v>
      </c>
      <c r="M436" s="41" t="s">
        <v>400</v>
      </c>
      <c r="N436" s="40" t="s">
        <v>3010</v>
      </c>
      <c r="O436" s="42">
        <f>VLOOKUP(C436,'1878 из 1912'!$B$5:$G$1649,6,0)</f>
        <v>40</v>
      </c>
    </row>
    <row r="437" spans="1:15" ht="51" hidden="1" x14ac:dyDescent="0.25">
      <c r="A437" s="36" t="s">
        <v>2964</v>
      </c>
      <c r="B437" s="36" t="s">
        <v>2972</v>
      </c>
      <c r="C437" s="36" t="str">
        <f t="shared" si="6"/>
        <v>50060779I0000005234</v>
      </c>
      <c r="D437" s="36">
        <v>50060779</v>
      </c>
      <c r="E437" s="37" t="s">
        <v>3380</v>
      </c>
      <c r="F437" s="36" t="s">
        <v>2941</v>
      </c>
      <c r="G437" s="36" t="s">
        <v>5</v>
      </c>
      <c r="H437" s="38">
        <v>852.5</v>
      </c>
      <c r="I437" s="39">
        <v>4</v>
      </c>
      <c r="J437" s="38">
        <v>3410</v>
      </c>
      <c r="K437" s="36" t="s">
        <v>2982</v>
      </c>
      <c r="L437" s="36" t="s">
        <v>1828</v>
      </c>
      <c r="M437" s="41" t="s">
        <v>401</v>
      </c>
      <c r="N437" s="40" t="s">
        <v>3010</v>
      </c>
      <c r="O437" s="42">
        <f>VLOOKUP(C437,'1878 из 1912'!$B$5:$G$1649,6,0)</f>
        <v>4</v>
      </c>
    </row>
    <row r="438" spans="1:15" ht="38.25" hidden="1" x14ac:dyDescent="0.25">
      <c r="A438" s="36" t="s">
        <v>2964</v>
      </c>
      <c r="B438" s="36" t="s">
        <v>3014</v>
      </c>
      <c r="C438" s="36" t="str">
        <f t="shared" si="6"/>
        <v>50060974I0000005242</v>
      </c>
      <c r="D438" s="36">
        <v>50060974</v>
      </c>
      <c r="E438" s="37" t="s">
        <v>3381</v>
      </c>
      <c r="F438" s="36" t="s">
        <v>2941</v>
      </c>
      <c r="G438" s="36" t="s">
        <v>5</v>
      </c>
      <c r="H438" s="38">
        <v>1077.25</v>
      </c>
      <c r="I438" s="39">
        <v>2</v>
      </c>
      <c r="J438" s="38">
        <v>2154.5</v>
      </c>
      <c r="K438" s="36" t="s">
        <v>2982</v>
      </c>
      <c r="L438" s="36" t="s">
        <v>1829</v>
      </c>
      <c r="M438" s="41" t="s">
        <v>20</v>
      </c>
      <c r="N438" s="40" t="s">
        <v>3010</v>
      </c>
      <c r="O438" s="42">
        <f>VLOOKUP(C438,'1878 из 1912'!$B$5:$G$1649,6,0)</f>
        <v>2</v>
      </c>
    </row>
    <row r="439" spans="1:15" ht="38.25" hidden="1" x14ac:dyDescent="0.25">
      <c r="A439" s="36" t="s">
        <v>2964</v>
      </c>
      <c r="B439" s="36" t="s">
        <v>3014</v>
      </c>
      <c r="C439" s="36" t="str">
        <f t="shared" si="6"/>
        <v>50067721I0000005254</v>
      </c>
      <c r="D439" s="36">
        <v>50067721</v>
      </c>
      <c r="E439" s="37" t="s">
        <v>3382</v>
      </c>
      <c r="F439" s="36" t="s">
        <v>2941</v>
      </c>
      <c r="G439" s="36" t="s">
        <v>5</v>
      </c>
      <c r="H439" s="38">
        <v>722.3</v>
      </c>
      <c r="I439" s="39">
        <v>4</v>
      </c>
      <c r="J439" s="38">
        <v>2889.2</v>
      </c>
      <c r="K439" s="36" t="s">
        <v>2982</v>
      </c>
      <c r="L439" s="36" t="s">
        <v>1830</v>
      </c>
      <c r="M439" s="41" t="s">
        <v>21</v>
      </c>
      <c r="N439" s="40" t="s">
        <v>3010</v>
      </c>
      <c r="O439" s="42">
        <f>VLOOKUP(C439,'1878 из 1912'!$B$5:$G$1649,6,0)</f>
        <v>4</v>
      </c>
    </row>
    <row r="440" spans="1:15" ht="51" hidden="1" x14ac:dyDescent="0.25">
      <c r="A440" s="36" t="s">
        <v>2964</v>
      </c>
      <c r="B440" s="36" t="s">
        <v>2969</v>
      </c>
      <c r="C440" s="36" t="str">
        <f t="shared" si="6"/>
        <v>10082959I0000005261,09</v>
      </c>
      <c r="D440" s="36">
        <v>10082959</v>
      </c>
      <c r="E440" s="37" t="s">
        <v>3383</v>
      </c>
      <c r="F440" s="36" t="s">
        <v>2941</v>
      </c>
      <c r="G440" s="36" t="s">
        <v>10</v>
      </c>
      <c r="H440" s="38">
        <v>208005.17</v>
      </c>
      <c r="I440" s="39">
        <v>1.0900000000000001</v>
      </c>
      <c r="J440" s="38">
        <v>226725.63</v>
      </c>
      <c r="K440" s="36" t="s">
        <v>2982</v>
      </c>
      <c r="L440" s="36" t="s">
        <v>1831</v>
      </c>
      <c r="M440" s="41" t="s">
        <v>402</v>
      </c>
      <c r="N440" s="40" t="s">
        <v>3010</v>
      </c>
      <c r="O440" s="42">
        <f>VLOOKUP(C440,'1878 из 1912'!$B$5:$G$1649,6,0)</f>
        <v>1.0900000000000001</v>
      </c>
    </row>
    <row r="441" spans="1:15" ht="38.25" hidden="1" x14ac:dyDescent="0.25">
      <c r="A441" s="36" t="s">
        <v>2964</v>
      </c>
      <c r="B441" s="36" t="s">
        <v>3156</v>
      </c>
      <c r="C441" s="36" t="str">
        <f t="shared" si="6"/>
        <v>10082661I0000005290,039</v>
      </c>
      <c r="D441" s="36">
        <v>10082661</v>
      </c>
      <c r="E441" s="37" t="s">
        <v>3384</v>
      </c>
      <c r="F441" s="36" t="s">
        <v>2941</v>
      </c>
      <c r="G441" s="36" t="s">
        <v>10</v>
      </c>
      <c r="H441" s="38">
        <v>9549.49</v>
      </c>
      <c r="I441" s="39">
        <v>3.9E-2</v>
      </c>
      <c r="J441" s="38">
        <v>372.43</v>
      </c>
      <c r="K441" s="36" t="s">
        <v>2982</v>
      </c>
      <c r="L441" s="36" t="s">
        <v>1832</v>
      </c>
      <c r="M441" s="41" t="s">
        <v>403</v>
      </c>
      <c r="N441" s="40" t="s">
        <v>3010</v>
      </c>
      <c r="O441" s="42">
        <f>VLOOKUP(C441,'1878 из 1912'!$B$5:$G$1649,6,0)</f>
        <v>3.9E-2</v>
      </c>
    </row>
    <row r="442" spans="1:15" ht="25.5" hidden="1" x14ac:dyDescent="0.25">
      <c r="A442" s="36" t="s">
        <v>2964</v>
      </c>
      <c r="B442" s="36" t="s">
        <v>3156</v>
      </c>
      <c r="C442" s="36" t="str">
        <f t="shared" si="6"/>
        <v>10082645I0000005300,064</v>
      </c>
      <c r="D442" s="36">
        <v>10082645</v>
      </c>
      <c r="E442" s="37" t="s">
        <v>3385</v>
      </c>
      <c r="F442" s="36" t="s">
        <v>2941</v>
      </c>
      <c r="G442" s="36" t="s">
        <v>10</v>
      </c>
      <c r="H442" s="38">
        <v>20039.53</v>
      </c>
      <c r="I442" s="39">
        <v>6.4000000000000001E-2</v>
      </c>
      <c r="J442" s="38">
        <v>1282.53</v>
      </c>
      <c r="K442" s="36" t="s">
        <v>2982</v>
      </c>
      <c r="L442" s="36" t="s">
        <v>1833</v>
      </c>
      <c r="M442" s="41" t="s">
        <v>404</v>
      </c>
      <c r="N442" s="40" t="s">
        <v>3010</v>
      </c>
      <c r="O442" s="42">
        <f>VLOOKUP(C442,'1878 из 1912'!$B$5:$G$1649,6,0)</f>
        <v>6.4000000000000001E-2</v>
      </c>
    </row>
    <row r="443" spans="1:15" ht="63.75" hidden="1" x14ac:dyDescent="0.25">
      <c r="A443" s="36" t="s">
        <v>2964</v>
      </c>
      <c r="B443" s="36" t="s">
        <v>3140</v>
      </c>
      <c r="C443" s="36" t="str">
        <f t="shared" si="6"/>
        <v>10082876I0000005310,112</v>
      </c>
      <c r="D443" s="36">
        <v>10082876</v>
      </c>
      <c r="E443" s="37" t="s">
        <v>3386</v>
      </c>
      <c r="F443" s="36" t="s">
        <v>2941</v>
      </c>
      <c r="G443" s="36" t="s">
        <v>10</v>
      </c>
      <c r="H443" s="38">
        <v>102211.79</v>
      </c>
      <c r="I443" s="39">
        <v>0.112</v>
      </c>
      <c r="J443" s="38">
        <v>11447.72</v>
      </c>
      <c r="K443" s="36" t="s">
        <v>2982</v>
      </c>
      <c r="L443" s="36" t="s">
        <v>1834</v>
      </c>
      <c r="M443" s="41" t="s">
        <v>405</v>
      </c>
      <c r="N443" s="40" t="s">
        <v>3010</v>
      </c>
      <c r="O443" s="42">
        <f>VLOOKUP(C443,'1878 из 1912'!$B$5:$G$1649,6,0)</f>
        <v>0.112</v>
      </c>
    </row>
    <row r="444" spans="1:15" ht="51" hidden="1" x14ac:dyDescent="0.25">
      <c r="A444" s="36" t="s">
        <v>2964</v>
      </c>
      <c r="B444" s="36" t="s">
        <v>2969</v>
      </c>
      <c r="C444" s="36" t="str">
        <f t="shared" si="6"/>
        <v>10083612I000000535450</v>
      </c>
      <c r="D444" s="36">
        <v>10083612</v>
      </c>
      <c r="E444" s="37" t="s">
        <v>3387</v>
      </c>
      <c r="F444" s="36" t="s">
        <v>2941</v>
      </c>
      <c r="G444" s="36" t="s">
        <v>5</v>
      </c>
      <c r="H444" s="38">
        <v>14.36</v>
      </c>
      <c r="I444" s="39">
        <v>450</v>
      </c>
      <c r="J444" s="38">
        <v>6462</v>
      </c>
      <c r="K444" s="36" t="s">
        <v>2982</v>
      </c>
      <c r="L444" s="36" t="s">
        <v>1835</v>
      </c>
      <c r="M444" s="41" t="s">
        <v>406</v>
      </c>
      <c r="N444" s="40" t="s">
        <v>3010</v>
      </c>
      <c r="O444" s="42">
        <f>VLOOKUP(C444,'1878 из 1912'!$B$5:$G$1649,6,0)</f>
        <v>450</v>
      </c>
    </row>
    <row r="445" spans="1:15" ht="51" hidden="1" x14ac:dyDescent="0.25">
      <c r="A445" s="36" t="s">
        <v>2964</v>
      </c>
      <c r="B445" s="36" t="s">
        <v>2969</v>
      </c>
      <c r="C445" s="36" t="str">
        <f t="shared" si="6"/>
        <v>10083614I000000536300</v>
      </c>
      <c r="D445" s="36">
        <v>10083614</v>
      </c>
      <c r="E445" s="37" t="s">
        <v>3388</v>
      </c>
      <c r="F445" s="36" t="s">
        <v>2941</v>
      </c>
      <c r="G445" s="36" t="s">
        <v>5</v>
      </c>
      <c r="H445" s="38">
        <v>16.489999999999998</v>
      </c>
      <c r="I445" s="39">
        <v>300</v>
      </c>
      <c r="J445" s="38">
        <v>4947</v>
      </c>
      <c r="K445" s="36" t="s">
        <v>2982</v>
      </c>
      <c r="L445" s="36" t="s">
        <v>1836</v>
      </c>
      <c r="M445" s="41" t="s">
        <v>407</v>
      </c>
      <c r="N445" s="40" t="s">
        <v>3010</v>
      </c>
      <c r="O445" s="42">
        <f>VLOOKUP(C445,'1878 из 1912'!$B$5:$G$1649,6,0)</f>
        <v>300</v>
      </c>
    </row>
    <row r="446" spans="1:15" ht="51" hidden="1" x14ac:dyDescent="0.25">
      <c r="A446" s="36" t="s">
        <v>2964</v>
      </c>
      <c r="B446" s="36" t="s">
        <v>2969</v>
      </c>
      <c r="C446" s="36" t="str">
        <f t="shared" si="6"/>
        <v>10083597I0000005375</v>
      </c>
      <c r="D446" s="36">
        <v>10083597</v>
      </c>
      <c r="E446" s="37" t="s">
        <v>3389</v>
      </c>
      <c r="F446" s="36" t="s">
        <v>2941</v>
      </c>
      <c r="G446" s="36" t="s">
        <v>5</v>
      </c>
      <c r="H446" s="38">
        <v>13.36</v>
      </c>
      <c r="I446" s="39">
        <v>5</v>
      </c>
      <c r="J446" s="38">
        <v>66.819999999999993</v>
      </c>
      <c r="K446" s="36" t="s">
        <v>2982</v>
      </c>
      <c r="L446" s="36" t="s">
        <v>1837</v>
      </c>
      <c r="M446" s="41" t="s">
        <v>408</v>
      </c>
      <c r="N446" s="40" t="s">
        <v>3108</v>
      </c>
      <c r="O446" s="42">
        <f>VLOOKUP(C446,'1878 из 1912'!$B$5:$G$1649,6,0)</f>
        <v>5</v>
      </c>
    </row>
    <row r="447" spans="1:15" ht="51" hidden="1" x14ac:dyDescent="0.25">
      <c r="A447" s="36" t="s">
        <v>2964</v>
      </c>
      <c r="B447" s="36" t="s">
        <v>2969</v>
      </c>
      <c r="C447" s="36" t="str">
        <f t="shared" si="6"/>
        <v>10083597I00000053830</v>
      </c>
      <c r="D447" s="36">
        <v>10083597</v>
      </c>
      <c r="E447" s="37" t="s">
        <v>3389</v>
      </c>
      <c r="F447" s="36" t="s">
        <v>2941</v>
      </c>
      <c r="G447" s="36" t="s">
        <v>5</v>
      </c>
      <c r="H447" s="38">
        <v>20.23</v>
      </c>
      <c r="I447" s="39">
        <v>30</v>
      </c>
      <c r="J447" s="38">
        <v>606.98</v>
      </c>
      <c r="K447" s="36" t="s">
        <v>2982</v>
      </c>
      <c r="L447" s="36" t="s">
        <v>1838</v>
      </c>
      <c r="M447" s="41" t="s">
        <v>408</v>
      </c>
      <c r="N447" s="40" t="s">
        <v>3010</v>
      </c>
      <c r="O447" s="42">
        <f>VLOOKUP(C447,'1878 из 1912'!$B$5:$G$1649,6,0)</f>
        <v>30</v>
      </c>
    </row>
    <row r="448" spans="1:15" ht="51" hidden="1" x14ac:dyDescent="0.25">
      <c r="A448" s="36" t="s">
        <v>2964</v>
      </c>
      <c r="B448" s="36" t="s">
        <v>2969</v>
      </c>
      <c r="C448" s="36" t="str">
        <f t="shared" si="6"/>
        <v>10083599I000000539100</v>
      </c>
      <c r="D448" s="36">
        <v>10083599</v>
      </c>
      <c r="E448" s="37" t="s">
        <v>3390</v>
      </c>
      <c r="F448" s="36" t="s">
        <v>2941</v>
      </c>
      <c r="G448" s="36" t="s">
        <v>5</v>
      </c>
      <c r="H448" s="38">
        <v>41.85</v>
      </c>
      <c r="I448" s="39">
        <v>100</v>
      </c>
      <c r="J448" s="38">
        <v>4185</v>
      </c>
      <c r="K448" s="36" t="s">
        <v>2982</v>
      </c>
      <c r="L448" s="36" t="s">
        <v>1839</v>
      </c>
      <c r="M448" s="41" t="s">
        <v>409</v>
      </c>
      <c r="N448" s="40" t="s">
        <v>3010</v>
      </c>
      <c r="O448" s="42">
        <f>VLOOKUP(C448,'1878 из 1912'!$B$5:$G$1649,6,0)</f>
        <v>100</v>
      </c>
    </row>
    <row r="449" spans="1:15" ht="76.5" hidden="1" x14ac:dyDescent="0.25">
      <c r="A449" s="36" t="s">
        <v>2964</v>
      </c>
      <c r="B449" s="36" t="s">
        <v>2969</v>
      </c>
      <c r="C449" s="36" t="str">
        <f t="shared" si="6"/>
        <v>10083362I00000054012</v>
      </c>
      <c r="D449" s="36">
        <v>10083362</v>
      </c>
      <c r="E449" s="37" t="s">
        <v>3391</v>
      </c>
      <c r="F449" s="36" t="s">
        <v>2941</v>
      </c>
      <c r="G449" s="36" t="s">
        <v>5</v>
      </c>
      <c r="H449" s="38">
        <v>825</v>
      </c>
      <c r="I449" s="39">
        <v>12</v>
      </c>
      <c r="J449" s="38">
        <v>9900</v>
      </c>
      <c r="K449" s="36" t="s">
        <v>2982</v>
      </c>
      <c r="L449" s="36" t="s">
        <v>1840</v>
      </c>
      <c r="M449" s="41" t="s">
        <v>410</v>
      </c>
      <c r="N449" s="40" t="s">
        <v>3309</v>
      </c>
      <c r="O449" s="42">
        <f>VLOOKUP(C449,'1878 из 1912'!$B$5:$G$1649,6,0)</f>
        <v>12</v>
      </c>
    </row>
    <row r="450" spans="1:15" ht="76.5" hidden="1" x14ac:dyDescent="0.25">
      <c r="A450" s="36" t="s">
        <v>2964</v>
      </c>
      <c r="B450" s="36" t="s">
        <v>2969</v>
      </c>
      <c r="C450" s="36" t="str">
        <f t="shared" si="6"/>
        <v>10083362I00000054135</v>
      </c>
      <c r="D450" s="36">
        <v>10083362</v>
      </c>
      <c r="E450" s="37" t="s">
        <v>3391</v>
      </c>
      <c r="F450" s="36" t="s">
        <v>2941</v>
      </c>
      <c r="G450" s="36" t="s">
        <v>5</v>
      </c>
      <c r="H450" s="38">
        <v>361.91</v>
      </c>
      <c r="I450" s="39">
        <v>35</v>
      </c>
      <c r="J450" s="38">
        <v>12666.82</v>
      </c>
      <c r="K450" s="36" t="s">
        <v>2982</v>
      </c>
      <c r="L450" s="36" t="s">
        <v>1841</v>
      </c>
      <c r="M450" s="41" t="s">
        <v>410</v>
      </c>
      <c r="N450" s="40" t="s">
        <v>3092</v>
      </c>
      <c r="O450" s="42">
        <f>VLOOKUP(C450,'1878 из 1912'!$B$5:$G$1649,6,0)</f>
        <v>35</v>
      </c>
    </row>
    <row r="451" spans="1:15" ht="76.5" hidden="1" x14ac:dyDescent="0.25">
      <c r="A451" s="36" t="s">
        <v>2964</v>
      </c>
      <c r="B451" s="36" t="s">
        <v>2969</v>
      </c>
      <c r="C451" s="36" t="str">
        <f t="shared" si="6"/>
        <v>10083362I00000054256</v>
      </c>
      <c r="D451" s="36">
        <v>10083362</v>
      </c>
      <c r="E451" s="37" t="s">
        <v>3391</v>
      </c>
      <c r="F451" s="36" t="s">
        <v>2941</v>
      </c>
      <c r="G451" s="36" t="s">
        <v>5</v>
      </c>
      <c r="H451" s="38">
        <v>346.59</v>
      </c>
      <c r="I451" s="39">
        <v>56</v>
      </c>
      <c r="J451" s="38">
        <v>19409.04</v>
      </c>
      <c r="K451" s="36" t="s">
        <v>2982</v>
      </c>
      <c r="L451" s="36" t="s">
        <v>1842</v>
      </c>
      <c r="M451" s="41" t="s">
        <v>410</v>
      </c>
      <c r="N451" s="40" t="s">
        <v>3092</v>
      </c>
      <c r="O451" s="42">
        <f>VLOOKUP(C451,'1878 из 1912'!$B$5:$G$1649,6,0)</f>
        <v>56</v>
      </c>
    </row>
    <row r="452" spans="1:15" ht="25.5" hidden="1" x14ac:dyDescent="0.25">
      <c r="A452" s="36" t="s">
        <v>2964</v>
      </c>
      <c r="B452" s="36" t="s">
        <v>2969</v>
      </c>
      <c r="C452" s="36" t="str">
        <f t="shared" si="6"/>
        <v>10083643I0000005431</v>
      </c>
      <c r="D452" s="36">
        <v>10083643</v>
      </c>
      <c r="E452" s="37" t="s">
        <v>3392</v>
      </c>
      <c r="F452" s="36" t="s">
        <v>2941</v>
      </c>
      <c r="G452" s="36" t="s">
        <v>5</v>
      </c>
      <c r="H452" s="38">
        <v>880</v>
      </c>
      <c r="I452" s="39">
        <v>1</v>
      </c>
      <c r="J452" s="38">
        <v>880</v>
      </c>
      <c r="K452" s="36" t="s">
        <v>2982</v>
      </c>
      <c r="L452" s="36" t="s">
        <v>1843</v>
      </c>
      <c r="M452" s="41" t="s">
        <v>411</v>
      </c>
      <c r="N452" s="40" t="s">
        <v>3010</v>
      </c>
      <c r="O452" s="42">
        <f>VLOOKUP(C452,'1878 из 1912'!$B$5:$G$1649,6,0)</f>
        <v>1</v>
      </c>
    </row>
    <row r="453" spans="1:15" ht="25.5" hidden="1" x14ac:dyDescent="0.25">
      <c r="A453" s="36" t="s">
        <v>2964</v>
      </c>
      <c r="B453" s="36" t="s">
        <v>2969</v>
      </c>
      <c r="C453" s="36" t="str">
        <f t="shared" si="6"/>
        <v>10083643I00000054416</v>
      </c>
      <c r="D453" s="36">
        <v>10083643</v>
      </c>
      <c r="E453" s="37" t="s">
        <v>3392</v>
      </c>
      <c r="F453" s="36" t="s">
        <v>2941</v>
      </c>
      <c r="G453" s="36" t="s">
        <v>5</v>
      </c>
      <c r="H453" s="38">
        <v>7195.4</v>
      </c>
      <c r="I453" s="39">
        <v>16</v>
      </c>
      <c r="J453" s="38">
        <v>115126.35</v>
      </c>
      <c r="K453" s="36" t="s">
        <v>2982</v>
      </c>
      <c r="L453" s="36" t="s">
        <v>1844</v>
      </c>
      <c r="M453" s="41" t="s">
        <v>411</v>
      </c>
      <c r="N453" s="40" t="s">
        <v>3010</v>
      </c>
      <c r="O453" s="42">
        <f>VLOOKUP(C453,'1878 из 1912'!$B$5:$G$1649,6,0)</f>
        <v>16</v>
      </c>
    </row>
    <row r="454" spans="1:15" ht="76.5" hidden="1" x14ac:dyDescent="0.25">
      <c r="A454" s="36" t="s">
        <v>2964</v>
      </c>
      <c r="B454" s="36" t="s">
        <v>2969</v>
      </c>
      <c r="C454" s="36" t="str">
        <f t="shared" si="6"/>
        <v>10083088I00000054539</v>
      </c>
      <c r="D454" s="36">
        <v>10083088</v>
      </c>
      <c r="E454" s="37" t="s">
        <v>3393</v>
      </c>
      <c r="F454" s="36" t="s">
        <v>2941</v>
      </c>
      <c r="G454" s="36" t="s">
        <v>5</v>
      </c>
      <c r="H454" s="38">
        <v>1506.48</v>
      </c>
      <c r="I454" s="39">
        <v>39</v>
      </c>
      <c r="J454" s="38">
        <v>58752.72</v>
      </c>
      <c r="K454" s="36" t="s">
        <v>2982</v>
      </c>
      <c r="L454" s="36" t="s">
        <v>1845</v>
      </c>
      <c r="M454" s="41" t="s">
        <v>412</v>
      </c>
      <c r="N454" s="40" t="s">
        <v>3010</v>
      </c>
      <c r="O454" s="42">
        <f>VLOOKUP(C454,'1878 из 1912'!$B$5:$G$1649,6,0)</f>
        <v>39</v>
      </c>
    </row>
    <row r="455" spans="1:15" ht="76.5" hidden="1" x14ac:dyDescent="0.25">
      <c r="A455" s="36" t="s">
        <v>2964</v>
      </c>
      <c r="B455" s="36" t="s">
        <v>2969</v>
      </c>
      <c r="C455" s="36" t="str">
        <f t="shared" ref="C455:C518" si="7">CONCATENATE(D455,L455,I455)</f>
        <v>10083227I0000005468</v>
      </c>
      <c r="D455" s="36">
        <v>10083227</v>
      </c>
      <c r="E455" s="37" t="s">
        <v>3394</v>
      </c>
      <c r="F455" s="36" t="s">
        <v>2941</v>
      </c>
      <c r="G455" s="36" t="s">
        <v>5</v>
      </c>
      <c r="H455" s="38">
        <v>262.5</v>
      </c>
      <c r="I455" s="39">
        <v>8</v>
      </c>
      <c r="J455" s="38">
        <v>2099.98</v>
      </c>
      <c r="K455" s="36" t="s">
        <v>2982</v>
      </c>
      <c r="L455" s="36" t="s">
        <v>1846</v>
      </c>
      <c r="M455" s="41" t="s">
        <v>413</v>
      </c>
      <c r="N455" s="40" t="s">
        <v>3010</v>
      </c>
      <c r="O455" s="42">
        <f>VLOOKUP(C455,'1878 из 1912'!$B$5:$G$1649,6,0)</f>
        <v>8</v>
      </c>
    </row>
    <row r="456" spans="1:15" ht="76.5" hidden="1" x14ac:dyDescent="0.25">
      <c r="A456" s="36" t="s">
        <v>2964</v>
      </c>
      <c r="B456" s="36" t="s">
        <v>2969</v>
      </c>
      <c r="C456" s="36" t="str">
        <f t="shared" si="7"/>
        <v>10083228I00000054744</v>
      </c>
      <c r="D456" s="36">
        <v>10083228</v>
      </c>
      <c r="E456" s="37" t="s">
        <v>3395</v>
      </c>
      <c r="F456" s="36" t="s">
        <v>2941</v>
      </c>
      <c r="G456" s="36" t="s">
        <v>5</v>
      </c>
      <c r="H456" s="38">
        <v>199.73</v>
      </c>
      <c r="I456" s="39">
        <v>44</v>
      </c>
      <c r="J456" s="38">
        <v>8787.98</v>
      </c>
      <c r="K456" s="36" t="s">
        <v>2982</v>
      </c>
      <c r="L456" s="36" t="s">
        <v>1847</v>
      </c>
      <c r="M456" s="41" t="s">
        <v>414</v>
      </c>
      <c r="N456" s="40" t="s">
        <v>3010</v>
      </c>
      <c r="O456" s="42">
        <f>VLOOKUP(C456,'1878 из 1912'!$B$5:$G$1649,6,0)</f>
        <v>44</v>
      </c>
    </row>
    <row r="457" spans="1:15" ht="51" hidden="1" x14ac:dyDescent="0.25">
      <c r="A457" s="36" t="s">
        <v>2964</v>
      </c>
      <c r="B457" s="36" t="s">
        <v>2969</v>
      </c>
      <c r="C457" s="36" t="str">
        <f t="shared" si="7"/>
        <v>10083092I0000005481</v>
      </c>
      <c r="D457" s="36">
        <v>10083092</v>
      </c>
      <c r="E457" s="37" t="s">
        <v>3396</v>
      </c>
      <c r="F457" s="36" t="s">
        <v>2941</v>
      </c>
      <c r="G457" s="36" t="s">
        <v>5</v>
      </c>
      <c r="H457" s="38">
        <v>2634.34</v>
      </c>
      <c r="I457" s="39">
        <v>1</v>
      </c>
      <c r="J457" s="38">
        <v>2634.34</v>
      </c>
      <c r="K457" s="36" t="s">
        <v>2982</v>
      </c>
      <c r="L457" s="36" t="s">
        <v>1848</v>
      </c>
      <c r="M457" s="41" t="s">
        <v>415</v>
      </c>
      <c r="N457" s="40" t="s">
        <v>3104</v>
      </c>
      <c r="O457" s="42">
        <f>VLOOKUP(C457,'1878 из 1912'!$B$5:$G$1649,6,0)</f>
        <v>1</v>
      </c>
    </row>
    <row r="458" spans="1:15" ht="51" hidden="1" x14ac:dyDescent="0.25">
      <c r="A458" s="36" t="s">
        <v>2964</v>
      </c>
      <c r="B458" s="36" t="s">
        <v>2969</v>
      </c>
      <c r="C458" s="36" t="str">
        <f t="shared" si="7"/>
        <v>10083092I0000005494</v>
      </c>
      <c r="D458" s="36">
        <v>10083092</v>
      </c>
      <c r="E458" s="37" t="s">
        <v>3396</v>
      </c>
      <c r="F458" s="36" t="s">
        <v>2941</v>
      </c>
      <c r="G458" s="36" t="s">
        <v>5</v>
      </c>
      <c r="H458" s="38">
        <v>826.27</v>
      </c>
      <c r="I458" s="39">
        <v>4</v>
      </c>
      <c r="J458" s="38">
        <v>3305.08</v>
      </c>
      <c r="K458" s="36" t="s">
        <v>2982</v>
      </c>
      <c r="L458" s="36" t="s">
        <v>1849</v>
      </c>
      <c r="M458" s="41" t="s">
        <v>415</v>
      </c>
      <c r="N458" s="40" t="s">
        <v>3106</v>
      </c>
      <c r="O458" s="42">
        <f>VLOOKUP(C458,'1878 из 1912'!$B$5:$G$1649,6,0)</f>
        <v>4</v>
      </c>
    </row>
    <row r="459" spans="1:15" ht="51" hidden="1" x14ac:dyDescent="0.25">
      <c r="A459" s="36" t="s">
        <v>2964</v>
      </c>
      <c r="B459" s="36" t="s">
        <v>2969</v>
      </c>
      <c r="C459" s="36" t="str">
        <f t="shared" si="7"/>
        <v>10083092I000000550154</v>
      </c>
      <c r="D459" s="36">
        <v>10083092</v>
      </c>
      <c r="E459" s="37" t="s">
        <v>3396</v>
      </c>
      <c r="F459" s="36" t="s">
        <v>2941</v>
      </c>
      <c r="G459" s="36" t="s">
        <v>5</v>
      </c>
      <c r="H459" s="38">
        <v>840.68</v>
      </c>
      <c r="I459" s="39">
        <v>154</v>
      </c>
      <c r="J459" s="38">
        <v>129464.94</v>
      </c>
      <c r="K459" s="36" t="s">
        <v>2982</v>
      </c>
      <c r="L459" s="36" t="s">
        <v>1850</v>
      </c>
      <c r="M459" s="41" t="s">
        <v>415</v>
      </c>
      <c r="N459" s="40" t="s">
        <v>3106</v>
      </c>
      <c r="O459" s="42">
        <f>VLOOKUP(C459,'1878 из 1912'!$B$5:$G$1649,6,0)</f>
        <v>154</v>
      </c>
    </row>
    <row r="460" spans="1:15" ht="51" hidden="1" x14ac:dyDescent="0.25">
      <c r="A460" s="36" t="s">
        <v>2964</v>
      </c>
      <c r="B460" s="36" t="s">
        <v>2969</v>
      </c>
      <c r="C460" s="36" t="str">
        <f t="shared" si="7"/>
        <v>10083092I000000551261</v>
      </c>
      <c r="D460" s="36">
        <v>10083092</v>
      </c>
      <c r="E460" s="37" t="s">
        <v>3396</v>
      </c>
      <c r="F460" s="36" t="s">
        <v>2941</v>
      </c>
      <c r="G460" s="36" t="s">
        <v>5</v>
      </c>
      <c r="H460" s="38">
        <v>859.76</v>
      </c>
      <c r="I460" s="39">
        <v>261</v>
      </c>
      <c r="J460" s="38">
        <v>224396.47</v>
      </c>
      <c r="K460" s="36" t="s">
        <v>2982</v>
      </c>
      <c r="L460" s="36" t="s">
        <v>1851</v>
      </c>
      <c r="M460" s="41" t="s">
        <v>415</v>
      </c>
      <c r="N460" s="40" t="s">
        <v>3010</v>
      </c>
      <c r="O460" s="42">
        <f>VLOOKUP(C460,'1878 из 1912'!$B$5:$G$1649,6,0)</f>
        <v>261</v>
      </c>
    </row>
    <row r="461" spans="1:15" ht="51" hidden="1" x14ac:dyDescent="0.25">
      <c r="A461" s="36" t="s">
        <v>2964</v>
      </c>
      <c r="B461" s="36" t="s">
        <v>2969</v>
      </c>
      <c r="C461" s="36" t="str">
        <f t="shared" si="7"/>
        <v>10083375I0000005528</v>
      </c>
      <c r="D461" s="36">
        <v>10083375</v>
      </c>
      <c r="E461" s="37" t="s">
        <v>3397</v>
      </c>
      <c r="F461" s="36" t="s">
        <v>2941</v>
      </c>
      <c r="G461" s="36" t="s">
        <v>5</v>
      </c>
      <c r="H461" s="38">
        <v>27.46</v>
      </c>
      <c r="I461" s="39">
        <v>8</v>
      </c>
      <c r="J461" s="38">
        <v>219.65</v>
      </c>
      <c r="K461" s="36" t="s">
        <v>2982</v>
      </c>
      <c r="L461" s="36" t="s">
        <v>1852</v>
      </c>
      <c r="M461" s="41" t="s">
        <v>416</v>
      </c>
      <c r="N461" s="40" t="s">
        <v>3010</v>
      </c>
      <c r="O461" s="42">
        <f>VLOOKUP(C461,'1878 из 1912'!$B$5:$G$1649,6,0)</f>
        <v>8</v>
      </c>
    </row>
    <row r="462" spans="1:15" ht="51" hidden="1" x14ac:dyDescent="0.25">
      <c r="A462" s="36" t="s">
        <v>2964</v>
      </c>
      <c r="B462" s="36" t="s">
        <v>2969</v>
      </c>
      <c r="C462" s="36" t="str">
        <f t="shared" si="7"/>
        <v>10083375I0000005537</v>
      </c>
      <c r="D462" s="36">
        <v>10083375</v>
      </c>
      <c r="E462" s="37" t="s">
        <v>3397</v>
      </c>
      <c r="F462" s="36" t="s">
        <v>2941</v>
      </c>
      <c r="G462" s="36" t="s">
        <v>5</v>
      </c>
      <c r="H462" s="38">
        <v>32.21</v>
      </c>
      <c r="I462" s="39">
        <v>7</v>
      </c>
      <c r="J462" s="38">
        <v>225.47</v>
      </c>
      <c r="K462" s="36" t="s">
        <v>2982</v>
      </c>
      <c r="L462" s="36" t="s">
        <v>1853</v>
      </c>
      <c r="M462" s="41" t="s">
        <v>416</v>
      </c>
      <c r="N462" s="40" t="s">
        <v>3010</v>
      </c>
      <c r="O462" s="42">
        <f>VLOOKUP(C462,'1878 из 1912'!$B$5:$G$1649,6,0)</f>
        <v>7</v>
      </c>
    </row>
    <row r="463" spans="1:15" ht="51" hidden="1" x14ac:dyDescent="0.25">
      <c r="A463" s="36" t="s">
        <v>2964</v>
      </c>
      <c r="B463" s="36" t="s">
        <v>2969</v>
      </c>
      <c r="C463" s="36" t="str">
        <f t="shared" si="7"/>
        <v>50061372I0000005546</v>
      </c>
      <c r="D463" s="36">
        <v>50061372</v>
      </c>
      <c r="E463" s="37" t="s">
        <v>3398</v>
      </c>
      <c r="F463" s="36" t="s">
        <v>2941</v>
      </c>
      <c r="G463" s="36" t="s">
        <v>5</v>
      </c>
      <c r="H463" s="38">
        <v>83.68</v>
      </c>
      <c r="I463" s="39">
        <v>6</v>
      </c>
      <c r="J463" s="38">
        <v>502.08</v>
      </c>
      <c r="K463" s="36" t="s">
        <v>2982</v>
      </c>
      <c r="L463" s="36" t="s">
        <v>1854</v>
      </c>
      <c r="M463" s="41" t="s">
        <v>417</v>
      </c>
      <c r="N463" s="40" t="s">
        <v>3010</v>
      </c>
      <c r="O463" s="42">
        <f>VLOOKUP(C463,'1878 из 1912'!$B$5:$G$1649,6,0)</f>
        <v>6</v>
      </c>
    </row>
    <row r="464" spans="1:15" ht="38.25" hidden="1" x14ac:dyDescent="0.25">
      <c r="A464" s="36" t="s">
        <v>2964</v>
      </c>
      <c r="B464" s="36" t="s">
        <v>2969</v>
      </c>
      <c r="C464" s="36" t="str">
        <f t="shared" si="7"/>
        <v>10083101I0000005554</v>
      </c>
      <c r="D464" s="36">
        <v>10083101</v>
      </c>
      <c r="E464" s="37" t="s">
        <v>3399</v>
      </c>
      <c r="F464" s="36" t="s">
        <v>2941</v>
      </c>
      <c r="G464" s="36" t="s">
        <v>5</v>
      </c>
      <c r="H464" s="38">
        <v>897.8</v>
      </c>
      <c r="I464" s="39">
        <v>4</v>
      </c>
      <c r="J464" s="38">
        <v>3591.18</v>
      </c>
      <c r="K464" s="36" t="s">
        <v>2982</v>
      </c>
      <c r="L464" s="36" t="s">
        <v>1855</v>
      </c>
      <c r="M464" s="41" t="s">
        <v>418</v>
      </c>
      <c r="N464" s="40" t="s">
        <v>3010</v>
      </c>
      <c r="O464" s="42">
        <f>VLOOKUP(C464,'1878 из 1912'!$B$5:$G$1649,6,0)</f>
        <v>4</v>
      </c>
    </row>
    <row r="465" spans="1:15" ht="38.25" hidden="1" x14ac:dyDescent="0.25">
      <c r="A465" s="36" t="s">
        <v>2964</v>
      </c>
      <c r="B465" s="36" t="s">
        <v>2969</v>
      </c>
      <c r="C465" s="36" t="str">
        <f t="shared" si="7"/>
        <v>10083090I00000055668</v>
      </c>
      <c r="D465" s="36">
        <v>10083090</v>
      </c>
      <c r="E465" s="37" t="s">
        <v>3400</v>
      </c>
      <c r="F465" s="36" t="s">
        <v>2941</v>
      </c>
      <c r="G465" s="36" t="s">
        <v>5</v>
      </c>
      <c r="H465" s="38">
        <v>1247.8</v>
      </c>
      <c r="I465" s="39">
        <v>68</v>
      </c>
      <c r="J465" s="38">
        <v>84850.72</v>
      </c>
      <c r="K465" s="36" t="s">
        <v>2982</v>
      </c>
      <c r="L465" s="36" t="s">
        <v>1856</v>
      </c>
      <c r="M465" s="41" t="s">
        <v>419</v>
      </c>
      <c r="N465" s="40" t="s">
        <v>3010</v>
      </c>
      <c r="O465" s="42">
        <f>VLOOKUP(C465,'1878 из 1912'!$B$5:$G$1649,6,0)</f>
        <v>68</v>
      </c>
    </row>
    <row r="466" spans="1:15" ht="51" hidden="1" x14ac:dyDescent="0.25">
      <c r="A466" s="36" t="s">
        <v>2964</v>
      </c>
      <c r="B466" s="36" t="s">
        <v>2969</v>
      </c>
      <c r="C466" s="36" t="str">
        <f t="shared" si="7"/>
        <v>50061382I00000055714</v>
      </c>
      <c r="D466" s="36">
        <v>50061382</v>
      </c>
      <c r="E466" s="37" t="s">
        <v>3401</v>
      </c>
      <c r="F466" s="36" t="s">
        <v>2941</v>
      </c>
      <c r="G466" s="36" t="s">
        <v>5</v>
      </c>
      <c r="H466" s="38">
        <v>1354.31</v>
      </c>
      <c r="I466" s="39">
        <v>14</v>
      </c>
      <c r="J466" s="38">
        <v>18960.29</v>
      </c>
      <c r="K466" s="36" t="s">
        <v>2982</v>
      </c>
      <c r="L466" s="36" t="s">
        <v>1857</v>
      </c>
      <c r="M466" s="41" t="s">
        <v>420</v>
      </c>
      <c r="N466" s="40" t="s">
        <v>3010</v>
      </c>
      <c r="O466" s="42">
        <f>VLOOKUP(C466,'1878 из 1912'!$B$5:$G$1649,6,0)</f>
        <v>14</v>
      </c>
    </row>
    <row r="467" spans="1:15" ht="63.75" hidden="1" x14ac:dyDescent="0.25">
      <c r="A467" s="36" t="s">
        <v>2964</v>
      </c>
      <c r="B467" s="36" t="s">
        <v>2969</v>
      </c>
      <c r="C467" s="36" t="str">
        <f t="shared" si="7"/>
        <v>10083197I00000055856</v>
      </c>
      <c r="D467" s="36">
        <v>10083197</v>
      </c>
      <c r="E467" s="37" t="s">
        <v>3402</v>
      </c>
      <c r="F467" s="36" t="s">
        <v>2941</v>
      </c>
      <c r="G467" s="36" t="s">
        <v>5</v>
      </c>
      <c r="H467" s="38">
        <v>614.39</v>
      </c>
      <c r="I467" s="39">
        <v>56</v>
      </c>
      <c r="J467" s="38">
        <v>34405.71</v>
      </c>
      <c r="K467" s="36" t="s">
        <v>2982</v>
      </c>
      <c r="L467" s="36" t="s">
        <v>1858</v>
      </c>
      <c r="M467" s="41" t="s">
        <v>421</v>
      </c>
      <c r="N467" s="40" t="s">
        <v>3010</v>
      </c>
      <c r="O467" s="42">
        <f>VLOOKUP(C467,'1878 из 1912'!$B$5:$G$1649,6,0)</f>
        <v>56</v>
      </c>
    </row>
    <row r="468" spans="1:15" ht="63.75" hidden="1" x14ac:dyDescent="0.25">
      <c r="A468" s="36" t="s">
        <v>2964</v>
      </c>
      <c r="B468" s="36" t="s">
        <v>2969</v>
      </c>
      <c r="C468" s="36" t="str">
        <f t="shared" si="7"/>
        <v>10083196I00000055912</v>
      </c>
      <c r="D468" s="36">
        <v>10083196</v>
      </c>
      <c r="E468" s="37" t="s">
        <v>3403</v>
      </c>
      <c r="F468" s="36" t="s">
        <v>2941</v>
      </c>
      <c r="G468" s="36" t="s">
        <v>5</v>
      </c>
      <c r="H468" s="38">
        <v>549.71</v>
      </c>
      <c r="I468" s="39">
        <v>12</v>
      </c>
      <c r="J468" s="38">
        <v>6596.48</v>
      </c>
      <c r="K468" s="36" t="s">
        <v>2982</v>
      </c>
      <c r="L468" s="36" t="s">
        <v>1859</v>
      </c>
      <c r="M468" s="41" t="s">
        <v>422</v>
      </c>
      <c r="N468" s="40" t="s">
        <v>3010</v>
      </c>
      <c r="O468" s="42">
        <f>VLOOKUP(C468,'1878 из 1912'!$B$5:$G$1649,6,0)</f>
        <v>12</v>
      </c>
    </row>
    <row r="469" spans="1:15" ht="38.25" hidden="1" x14ac:dyDescent="0.25">
      <c r="A469" s="36" t="s">
        <v>2964</v>
      </c>
      <c r="B469" s="36" t="s">
        <v>2969</v>
      </c>
      <c r="C469" s="36" t="str">
        <f t="shared" si="7"/>
        <v>10083563I0000005604</v>
      </c>
      <c r="D469" s="36">
        <v>10083563</v>
      </c>
      <c r="E469" s="37" t="s">
        <v>3404</v>
      </c>
      <c r="F469" s="36" t="s">
        <v>2941</v>
      </c>
      <c r="G469" s="36" t="s">
        <v>5</v>
      </c>
      <c r="H469" s="38">
        <v>454.56</v>
      </c>
      <c r="I469" s="39">
        <v>4</v>
      </c>
      <c r="J469" s="38">
        <v>1818.25</v>
      </c>
      <c r="K469" s="36" t="s">
        <v>2982</v>
      </c>
      <c r="L469" s="36" t="s">
        <v>1860</v>
      </c>
      <c r="M469" s="41" t="s">
        <v>423</v>
      </c>
      <c r="N469" s="40" t="s">
        <v>3092</v>
      </c>
      <c r="O469" s="42">
        <f>VLOOKUP(C469,'1878 из 1912'!$B$5:$G$1649,6,0)</f>
        <v>4</v>
      </c>
    </row>
    <row r="470" spans="1:15" ht="38.25" hidden="1" x14ac:dyDescent="0.25">
      <c r="A470" s="36" t="s">
        <v>2964</v>
      </c>
      <c r="B470" s="36" t="s">
        <v>2969</v>
      </c>
      <c r="C470" s="36" t="str">
        <f t="shared" si="7"/>
        <v>10083563I00000056158</v>
      </c>
      <c r="D470" s="36">
        <v>10083563</v>
      </c>
      <c r="E470" s="37" t="s">
        <v>3404</v>
      </c>
      <c r="F470" s="36" t="s">
        <v>2941</v>
      </c>
      <c r="G470" s="36" t="s">
        <v>5</v>
      </c>
      <c r="H470" s="38">
        <v>563.03</v>
      </c>
      <c r="I470" s="39">
        <v>58</v>
      </c>
      <c r="J470" s="38">
        <v>32655.9</v>
      </c>
      <c r="K470" s="36" t="s">
        <v>2982</v>
      </c>
      <c r="L470" s="36" t="s">
        <v>1861</v>
      </c>
      <c r="M470" s="41" t="s">
        <v>423</v>
      </c>
      <c r="N470" s="40" t="s">
        <v>3010</v>
      </c>
      <c r="O470" s="42">
        <f>VLOOKUP(C470,'1878 из 1912'!$B$5:$G$1649,6,0)</f>
        <v>58</v>
      </c>
    </row>
    <row r="471" spans="1:15" ht="38.25" hidden="1" x14ac:dyDescent="0.25">
      <c r="A471" s="36" t="s">
        <v>2964</v>
      </c>
      <c r="B471" s="36" t="s">
        <v>2969</v>
      </c>
      <c r="C471" s="36" t="str">
        <f t="shared" si="7"/>
        <v>10083385I000000562183</v>
      </c>
      <c r="D471" s="36">
        <v>10083385</v>
      </c>
      <c r="E471" s="37" t="s">
        <v>3405</v>
      </c>
      <c r="F471" s="36" t="s">
        <v>2941</v>
      </c>
      <c r="G471" s="36" t="s">
        <v>5</v>
      </c>
      <c r="H471" s="38">
        <v>192.12</v>
      </c>
      <c r="I471" s="39">
        <v>183</v>
      </c>
      <c r="J471" s="38">
        <v>35158.54</v>
      </c>
      <c r="K471" s="36" t="s">
        <v>2982</v>
      </c>
      <c r="L471" s="36" t="s">
        <v>1862</v>
      </c>
      <c r="M471" s="41" t="s">
        <v>424</v>
      </c>
      <c r="N471" s="40" t="s">
        <v>3010</v>
      </c>
      <c r="O471" s="42">
        <f>VLOOKUP(C471,'1878 из 1912'!$B$5:$G$1649,6,0)</f>
        <v>183</v>
      </c>
    </row>
    <row r="472" spans="1:15" ht="51" hidden="1" x14ac:dyDescent="0.25">
      <c r="A472" s="36" t="s">
        <v>2964</v>
      </c>
      <c r="B472" s="36" t="s">
        <v>2969</v>
      </c>
      <c r="C472" s="36" t="str">
        <f t="shared" si="7"/>
        <v>10083737I0000005632</v>
      </c>
      <c r="D472" s="36">
        <v>10083737</v>
      </c>
      <c r="E472" s="37" t="s">
        <v>3406</v>
      </c>
      <c r="F472" s="36" t="s">
        <v>2941</v>
      </c>
      <c r="G472" s="36" t="s">
        <v>5</v>
      </c>
      <c r="H472" s="38">
        <v>357.98</v>
      </c>
      <c r="I472" s="39">
        <v>2</v>
      </c>
      <c r="J472" s="38">
        <v>715.96</v>
      </c>
      <c r="K472" s="36" t="s">
        <v>2982</v>
      </c>
      <c r="L472" s="36" t="s">
        <v>1863</v>
      </c>
      <c r="M472" s="41" t="s">
        <v>425</v>
      </c>
      <c r="N472" s="40" t="s">
        <v>3010</v>
      </c>
      <c r="O472" s="42">
        <f>VLOOKUP(C472,'1878 из 1912'!$B$5:$G$1649,6,0)</f>
        <v>2</v>
      </c>
    </row>
    <row r="473" spans="1:15" ht="51" hidden="1" x14ac:dyDescent="0.25">
      <c r="A473" s="36" t="s">
        <v>2964</v>
      </c>
      <c r="B473" s="36" t="s">
        <v>2969</v>
      </c>
      <c r="C473" s="36" t="str">
        <f t="shared" si="7"/>
        <v>10083737I00000056424</v>
      </c>
      <c r="D473" s="36">
        <v>10083737</v>
      </c>
      <c r="E473" s="37" t="s">
        <v>3406</v>
      </c>
      <c r="F473" s="36" t="s">
        <v>2941</v>
      </c>
      <c r="G473" s="36" t="s">
        <v>5</v>
      </c>
      <c r="H473" s="38">
        <v>492.64</v>
      </c>
      <c r="I473" s="39">
        <v>24</v>
      </c>
      <c r="J473" s="38">
        <v>11823.31</v>
      </c>
      <c r="K473" s="36" t="s">
        <v>2982</v>
      </c>
      <c r="L473" s="36" t="s">
        <v>1864</v>
      </c>
      <c r="M473" s="41" t="s">
        <v>425</v>
      </c>
      <c r="N473" s="40" t="s">
        <v>3010</v>
      </c>
      <c r="O473" s="42">
        <f>VLOOKUP(C473,'1878 из 1912'!$B$5:$G$1649,6,0)</f>
        <v>24</v>
      </c>
    </row>
    <row r="474" spans="1:15" ht="51" hidden="1" x14ac:dyDescent="0.25">
      <c r="A474" s="36" t="s">
        <v>2964</v>
      </c>
      <c r="B474" s="36" t="s">
        <v>2969</v>
      </c>
      <c r="C474" s="36" t="str">
        <f t="shared" si="7"/>
        <v>10083619I00000056535</v>
      </c>
      <c r="D474" s="36">
        <v>10083619</v>
      </c>
      <c r="E474" s="37" t="s">
        <v>3407</v>
      </c>
      <c r="F474" s="36" t="s">
        <v>2941</v>
      </c>
      <c r="G474" s="36" t="s">
        <v>5</v>
      </c>
      <c r="H474" s="38">
        <v>19.3</v>
      </c>
      <c r="I474" s="39">
        <v>35</v>
      </c>
      <c r="J474" s="38">
        <v>675.53</v>
      </c>
      <c r="K474" s="36" t="s">
        <v>2982</v>
      </c>
      <c r="L474" s="36" t="s">
        <v>1865</v>
      </c>
      <c r="M474" s="41" t="s">
        <v>426</v>
      </c>
      <c r="N474" s="40" t="s">
        <v>3010</v>
      </c>
      <c r="O474" s="42">
        <f>VLOOKUP(C474,'1878 из 1912'!$B$5:$G$1649,6,0)</f>
        <v>35</v>
      </c>
    </row>
    <row r="475" spans="1:15" ht="25.5" hidden="1" x14ac:dyDescent="0.25">
      <c r="A475" s="36" t="s">
        <v>2964</v>
      </c>
      <c r="B475" s="36" t="s">
        <v>3160</v>
      </c>
      <c r="C475" s="36" t="str">
        <f t="shared" si="7"/>
        <v>10083480I0000005660,1</v>
      </c>
      <c r="D475" s="36">
        <v>10083480</v>
      </c>
      <c r="E475" s="37" t="s">
        <v>3408</v>
      </c>
      <c r="F475" s="36" t="s">
        <v>2941</v>
      </c>
      <c r="G475" s="36" t="s">
        <v>10</v>
      </c>
      <c r="H475" s="38">
        <v>25657.1</v>
      </c>
      <c r="I475" s="39">
        <v>0.1</v>
      </c>
      <c r="J475" s="38">
        <v>2565.71</v>
      </c>
      <c r="K475" s="36" t="s">
        <v>2982</v>
      </c>
      <c r="L475" s="36" t="s">
        <v>1866</v>
      </c>
      <c r="M475" s="41" t="s">
        <v>427</v>
      </c>
      <c r="N475" s="40" t="s">
        <v>3010</v>
      </c>
      <c r="O475" s="42">
        <f>VLOOKUP(C475,'1878 из 1912'!$B$5:$G$1649,6,0)</f>
        <v>0.1</v>
      </c>
    </row>
    <row r="476" spans="1:15" ht="76.5" hidden="1" x14ac:dyDescent="0.25">
      <c r="A476" s="36" t="s">
        <v>2964</v>
      </c>
      <c r="B476" s="36" t="s">
        <v>2991</v>
      </c>
      <c r="C476" s="36" t="str">
        <f t="shared" si="7"/>
        <v>10088596I0000005704</v>
      </c>
      <c r="D476" s="36">
        <v>10088596</v>
      </c>
      <c r="E476" s="37" t="s">
        <v>3409</v>
      </c>
      <c r="F476" s="36" t="s">
        <v>2940</v>
      </c>
      <c r="G476" s="36" t="s">
        <v>6</v>
      </c>
      <c r="H476" s="38">
        <v>750.35</v>
      </c>
      <c r="I476" s="39">
        <v>4</v>
      </c>
      <c r="J476" s="38">
        <v>3001.38</v>
      </c>
      <c r="K476" s="36" t="s">
        <v>2982</v>
      </c>
      <c r="L476" s="36" t="s">
        <v>1867</v>
      </c>
      <c r="M476" s="41" t="s">
        <v>428</v>
      </c>
      <c r="N476" s="40" t="s">
        <v>3010</v>
      </c>
      <c r="O476" s="42">
        <f>VLOOKUP(C476,'1878 из 1912'!$B$5:$G$1649,6,0)</f>
        <v>4</v>
      </c>
    </row>
    <row r="477" spans="1:15" ht="63.75" hidden="1" x14ac:dyDescent="0.25">
      <c r="A477" s="36" t="s">
        <v>2964</v>
      </c>
      <c r="B477" s="36" t="s">
        <v>2991</v>
      </c>
      <c r="C477" s="36" t="str">
        <f t="shared" si="7"/>
        <v>10088573I00000057116</v>
      </c>
      <c r="D477" s="36">
        <v>10088573</v>
      </c>
      <c r="E477" s="37" t="s">
        <v>3410</v>
      </c>
      <c r="F477" s="36" t="s">
        <v>2940</v>
      </c>
      <c r="G477" s="36" t="s">
        <v>6</v>
      </c>
      <c r="H477" s="38">
        <v>751.73</v>
      </c>
      <c r="I477" s="39">
        <v>16</v>
      </c>
      <c r="J477" s="38">
        <v>12027.65</v>
      </c>
      <c r="K477" s="36" t="s">
        <v>2982</v>
      </c>
      <c r="L477" s="36" t="s">
        <v>1868</v>
      </c>
      <c r="M477" s="41" t="s">
        <v>429</v>
      </c>
      <c r="N477" s="40" t="s">
        <v>3010</v>
      </c>
      <c r="O477" s="42">
        <f>VLOOKUP(C477,'1878 из 1912'!$B$5:$G$1649,6,0)</f>
        <v>16</v>
      </c>
    </row>
    <row r="478" spans="1:15" ht="38.25" hidden="1" x14ac:dyDescent="0.25">
      <c r="A478" s="36" t="s">
        <v>2964</v>
      </c>
      <c r="B478" s="36" t="s">
        <v>3323</v>
      </c>
      <c r="C478" s="36" t="str">
        <f t="shared" si="7"/>
        <v>60051428I0000005724</v>
      </c>
      <c r="D478" s="36">
        <v>60051428</v>
      </c>
      <c r="E478" s="37" t="s">
        <v>3411</v>
      </c>
      <c r="F478" s="36" t="s">
        <v>2945</v>
      </c>
      <c r="G478" s="36" t="s">
        <v>5</v>
      </c>
      <c r="H478" s="38">
        <v>5590.7</v>
      </c>
      <c r="I478" s="39">
        <v>4</v>
      </c>
      <c r="J478" s="38">
        <v>22362.81</v>
      </c>
      <c r="K478" s="36" t="s">
        <v>2982</v>
      </c>
      <c r="L478" s="36" t="s">
        <v>1869</v>
      </c>
      <c r="M478" s="41" t="s">
        <v>430</v>
      </c>
      <c r="N478" s="40" t="s">
        <v>3325</v>
      </c>
      <c r="O478" s="42">
        <f>VLOOKUP(C478,'1878 из 1912'!$B$5:$G$1649,6,0)</f>
        <v>4</v>
      </c>
    </row>
    <row r="479" spans="1:15" ht="51" hidden="1" x14ac:dyDescent="0.25">
      <c r="A479" s="36" t="s">
        <v>2964</v>
      </c>
      <c r="B479" s="36" t="s">
        <v>2965</v>
      </c>
      <c r="C479" s="36" t="str">
        <f t="shared" si="7"/>
        <v>50062827I00000057412</v>
      </c>
      <c r="D479" s="36">
        <v>50062827</v>
      </c>
      <c r="E479" s="37" t="s">
        <v>3412</v>
      </c>
      <c r="F479" s="36" t="s">
        <v>2940</v>
      </c>
      <c r="G479" s="36" t="s">
        <v>5</v>
      </c>
      <c r="H479" s="38">
        <v>15687.04</v>
      </c>
      <c r="I479" s="39">
        <v>12</v>
      </c>
      <c r="J479" s="38">
        <v>188244.43</v>
      </c>
      <c r="K479" s="36" t="s">
        <v>2982</v>
      </c>
      <c r="L479" s="36" t="s">
        <v>1870</v>
      </c>
      <c r="M479" s="41" t="s">
        <v>431</v>
      </c>
      <c r="N479" s="40" t="s">
        <v>3010</v>
      </c>
      <c r="O479" s="42">
        <f>VLOOKUP(C479,'1878 из 1912'!$B$5:$G$1649,6,0)</f>
        <v>12</v>
      </c>
    </row>
    <row r="480" spans="1:15" ht="51" hidden="1" x14ac:dyDescent="0.25">
      <c r="A480" s="36" t="s">
        <v>2964</v>
      </c>
      <c r="B480" s="36" t="s">
        <v>2965</v>
      </c>
      <c r="C480" s="36" t="str">
        <f t="shared" si="7"/>
        <v>50062827I00000057543</v>
      </c>
      <c r="D480" s="36">
        <v>50062827</v>
      </c>
      <c r="E480" s="37" t="s">
        <v>3412</v>
      </c>
      <c r="F480" s="36" t="s">
        <v>2940</v>
      </c>
      <c r="G480" s="36" t="s">
        <v>5</v>
      </c>
      <c r="H480" s="38">
        <v>19930.95</v>
      </c>
      <c r="I480" s="39">
        <v>43</v>
      </c>
      <c r="J480" s="38">
        <v>857030.85</v>
      </c>
      <c r="K480" s="36" t="s">
        <v>2982</v>
      </c>
      <c r="L480" s="36" t="s">
        <v>1871</v>
      </c>
      <c r="M480" s="41" t="s">
        <v>431</v>
      </c>
      <c r="N480" s="40" t="s">
        <v>2989</v>
      </c>
      <c r="O480" s="42">
        <f>VLOOKUP(C480,'1878 из 1912'!$B$5:$G$1649,6,0)</f>
        <v>43</v>
      </c>
    </row>
    <row r="481" spans="1:15" ht="63.75" hidden="1" x14ac:dyDescent="0.25">
      <c r="A481" s="36" t="s">
        <v>2964</v>
      </c>
      <c r="B481" s="36" t="s">
        <v>2965</v>
      </c>
      <c r="C481" s="36" t="str">
        <f t="shared" si="7"/>
        <v>10085354I00000057690</v>
      </c>
      <c r="D481" s="36">
        <v>10085354</v>
      </c>
      <c r="E481" s="37" t="s">
        <v>3413</v>
      </c>
      <c r="F481" s="36" t="s">
        <v>2940</v>
      </c>
      <c r="G481" s="36" t="s">
        <v>5</v>
      </c>
      <c r="H481" s="38">
        <v>682.89</v>
      </c>
      <c r="I481" s="39">
        <v>90</v>
      </c>
      <c r="J481" s="38">
        <v>61459.65</v>
      </c>
      <c r="K481" s="36" t="s">
        <v>2982</v>
      </c>
      <c r="L481" s="36" t="s">
        <v>1872</v>
      </c>
      <c r="M481" s="41" t="s">
        <v>432</v>
      </c>
      <c r="N481" s="40" t="s">
        <v>3010</v>
      </c>
      <c r="O481" s="42">
        <f>VLOOKUP(C481,'1878 из 1912'!$B$5:$G$1649,6,0)</f>
        <v>90</v>
      </c>
    </row>
    <row r="482" spans="1:15" ht="63.75" hidden="1" x14ac:dyDescent="0.25">
      <c r="A482" s="36" t="s">
        <v>2964</v>
      </c>
      <c r="B482" s="36" t="s">
        <v>2965</v>
      </c>
      <c r="C482" s="36" t="str">
        <f t="shared" si="7"/>
        <v>10085354I00000057775</v>
      </c>
      <c r="D482" s="36">
        <v>10085354</v>
      </c>
      <c r="E482" s="37" t="s">
        <v>3413</v>
      </c>
      <c r="F482" s="36" t="s">
        <v>2940</v>
      </c>
      <c r="G482" s="36" t="s">
        <v>5</v>
      </c>
      <c r="H482" s="38">
        <v>1041.7</v>
      </c>
      <c r="I482" s="39">
        <v>75</v>
      </c>
      <c r="J482" s="38">
        <v>78127.5</v>
      </c>
      <c r="K482" s="36" t="s">
        <v>2982</v>
      </c>
      <c r="L482" s="36" t="s">
        <v>1873</v>
      </c>
      <c r="M482" s="41" t="s">
        <v>432</v>
      </c>
      <c r="N482" s="40" t="s">
        <v>3010</v>
      </c>
      <c r="O482" s="42">
        <f>VLOOKUP(C482,'1878 из 1912'!$B$5:$G$1649,6,0)</f>
        <v>75</v>
      </c>
    </row>
    <row r="483" spans="1:15" ht="38.25" hidden="1" x14ac:dyDescent="0.25">
      <c r="A483" s="36" t="s">
        <v>2964</v>
      </c>
      <c r="B483" s="36" t="s">
        <v>3149</v>
      </c>
      <c r="C483" s="36" t="str">
        <f t="shared" si="7"/>
        <v>10082471I0000005780,2</v>
      </c>
      <c r="D483" s="36">
        <v>10082471</v>
      </c>
      <c r="E483" s="37" t="s">
        <v>3414</v>
      </c>
      <c r="F483" s="36" t="s">
        <v>2941</v>
      </c>
      <c r="G483" s="36" t="s">
        <v>10</v>
      </c>
      <c r="H483" s="38">
        <v>292603.84999999998</v>
      </c>
      <c r="I483" s="39">
        <v>0.2</v>
      </c>
      <c r="J483" s="38">
        <v>58520.77</v>
      </c>
      <c r="K483" s="36" t="s">
        <v>2982</v>
      </c>
      <c r="L483" s="36" t="s">
        <v>1874</v>
      </c>
      <c r="M483" s="41" t="s">
        <v>433</v>
      </c>
      <c r="N483" s="40" t="s">
        <v>3010</v>
      </c>
      <c r="O483" s="42">
        <f>VLOOKUP(C483,'1878 из 1912'!$B$5:$G$1649,6,0)</f>
        <v>0.2</v>
      </c>
    </row>
    <row r="484" spans="1:15" ht="76.5" hidden="1" x14ac:dyDescent="0.25">
      <c r="A484" s="36" t="s">
        <v>2964</v>
      </c>
      <c r="B484" s="36" t="s">
        <v>2991</v>
      </c>
      <c r="C484" s="36" t="str">
        <f t="shared" si="7"/>
        <v>50064773I0000005792</v>
      </c>
      <c r="D484" s="36">
        <v>50064773</v>
      </c>
      <c r="E484" s="37" t="s">
        <v>3415</v>
      </c>
      <c r="F484" s="36" t="s">
        <v>2940</v>
      </c>
      <c r="G484" s="36" t="s">
        <v>5</v>
      </c>
      <c r="H484" s="38">
        <v>481749.48</v>
      </c>
      <c r="I484" s="39">
        <v>2</v>
      </c>
      <c r="J484" s="38">
        <v>963498.95</v>
      </c>
      <c r="K484" s="36" t="s">
        <v>2982</v>
      </c>
      <c r="L484" s="36" t="s">
        <v>1875</v>
      </c>
      <c r="M484" s="41" t="s">
        <v>434</v>
      </c>
      <c r="N484" s="40" t="s">
        <v>2989</v>
      </c>
      <c r="O484" s="42">
        <f>VLOOKUP(C484,'1878 из 1912'!$B$5:$G$1649,6,0)</f>
        <v>2</v>
      </c>
    </row>
    <row r="485" spans="1:15" ht="51" hidden="1" x14ac:dyDescent="0.25">
      <c r="A485" s="36" t="s">
        <v>2964</v>
      </c>
      <c r="B485" s="36" t="s">
        <v>2969</v>
      </c>
      <c r="C485" s="36" t="str">
        <f t="shared" si="7"/>
        <v>60048879I0000005802</v>
      </c>
      <c r="D485" s="36">
        <v>60048879</v>
      </c>
      <c r="E485" s="37" t="s">
        <v>3416</v>
      </c>
      <c r="F485" s="36" t="s">
        <v>2941</v>
      </c>
      <c r="G485" s="36" t="s">
        <v>5</v>
      </c>
      <c r="H485" s="38">
        <v>89430.9</v>
      </c>
      <c r="I485" s="39">
        <v>2</v>
      </c>
      <c r="J485" s="38">
        <v>178861.8</v>
      </c>
      <c r="K485" s="36" t="s">
        <v>2982</v>
      </c>
      <c r="L485" s="36" t="s">
        <v>1876</v>
      </c>
      <c r="M485" s="41" t="s">
        <v>435</v>
      </c>
      <c r="N485" s="40" t="s">
        <v>3010</v>
      </c>
      <c r="O485" s="42">
        <f>VLOOKUP(C485,'1878 из 1912'!$B$5:$G$1649,6,0)</f>
        <v>2</v>
      </c>
    </row>
    <row r="486" spans="1:15" ht="63.75" hidden="1" x14ac:dyDescent="0.25">
      <c r="A486" s="36" t="s">
        <v>2964</v>
      </c>
      <c r="B486" s="36" t="s">
        <v>3328</v>
      </c>
      <c r="C486" s="36" t="str">
        <f t="shared" si="7"/>
        <v>50063037I0000005814</v>
      </c>
      <c r="D486" s="36">
        <v>50063037</v>
      </c>
      <c r="E486" s="37" t="s">
        <v>3417</v>
      </c>
      <c r="F486" s="36" t="s">
        <v>2940</v>
      </c>
      <c r="G486" s="36" t="s">
        <v>5</v>
      </c>
      <c r="H486" s="38">
        <v>2312.66</v>
      </c>
      <c r="I486" s="39">
        <v>4</v>
      </c>
      <c r="J486" s="38">
        <v>9250.6299999999992</v>
      </c>
      <c r="K486" s="36" t="s">
        <v>2982</v>
      </c>
      <c r="L486" s="36" t="s">
        <v>1877</v>
      </c>
      <c r="M486" s="41" t="s">
        <v>436</v>
      </c>
      <c r="N486" s="40" t="s">
        <v>3010</v>
      </c>
      <c r="O486" s="42">
        <f>VLOOKUP(C486,'1878 из 1912'!$B$5:$G$1649,6,0)</f>
        <v>4</v>
      </c>
    </row>
    <row r="487" spans="1:15" ht="63.75" hidden="1" x14ac:dyDescent="0.25">
      <c r="A487" s="36" t="s">
        <v>2964</v>
      </c>
      <c r="B487" s="36" t="s">
        <v>3328</v>
      </c>
      <c r="C487" s="36" t="str">
        <f t="shared" si="7"/>
        <v>50063038I0000005826</v>
      </c>
      <c r="D487" s="36">
        <v>50063038</v>
      </c>
      <c r="E487" s="37" t="s">
        <v>3418</v>
      </c>
      <c r="F487" s="36" t="s">
        <v>2940</v>
      </c>
      <c r="G487" s="36" t="s">
        <v>5</v>
      </c>
      <c r="H487" s="38">
        <v>3758.83</v>
      </c>
      <c r="I487" s="39">
        <v>6</v>
      </c>
      <c r="J487" s="38">
        <v>22553</v>
      </c>
      <c r="K487" s="36" t="s">
        <v>2982</v>
      </c>
      <c r="L487" s="36" t="s">
        <v>1878</v>
      </c>
      <c r="M487" s="41" t="s">
        <v>437</v>
      </c>
      <c r="N487" s="40" t="s">
        <v>3010</v>
      </c>
      <c r="O487" s="42">
        <f>VLOOKUP(C487,'1878 из 1912'!$B$5:$G$1649,6,0)</f>
        <v>6</v>
      </c>
    </row>
    <row r="488" spans="1:15" ht="63.75" hidden="1" x14ac:dyDescent="0.25">
      <c r="A488" s="36" t="s">
        <v>2964</v>
      </c>
      <c r="B488" s="36" t="s">
        <v>3328</v>
      </c>
      <c r="C488" s="36" t="str">
        <f t="shared" si="7"/>
        <v>50063036I0000005834</v>
      </c>
      <c r="D488" s="36">
        <v>50063036</v>
      </c>
      <c r="E488" s="37" t="s">
        <v>3419</v>
      </c>
      <c r="F488" s="36" t="s">
        <v>2940</v>
      </c>
      <c r="G488" s="36" t="s">
        <v>5</v>
      </c>
      <c r="H488" s="38">
        <v>12868.1</v>
      </c>
      <c r="I488" s="39">
        <v>4</v>
      </c>
      <c r="J488" s="38">
        <v>51472.4</v>
      </c>
      <c r="K488" s="36" t="s">
        <v>2982</v>
      </c>
      <c r="L488" s="36" t="s">
        <v>1879</v>
      </c>
      <c r="M488" s="41" t="s">
        <v>438</v>
      </c>
      <c r="N488" s="40" t="s">
        <v>3010</v>
      </c>
      <c r="O488" s="42">
        <f>VLOOKUP(C488,'1878 из 1912'!$B$5:$G$1649,6,0)</f>
        <v>4</v>
      </c>
    </row>
    <row r="489" spans="1:15" ht="38.25" hidden="1" x14ac:dyDescent="0.25">
      <c r="A489" s="36" t="s">
        <v>2964</v>
      </c>
      <c r="B489" s="36" t="s">
        <v>3014</v>
      </c>
      <c r="C489" s="36" t="str">
        <f t="shared" si="7"/>
        <v>50067127I000000584450</v>
      </c>
      <c r="D489" s="36">
        <v>50067127</v>
      </c>
      <c r="E489" s="37" t="s">
        <v>3420</v>
      </c>
      <c r="F489" s="36" t="s">
        <v>2941</v>
      </c>
      <c r="G489" s="36" t="s">
        <v>5</v>
      </c>
      <c r="H489" s="38">
        <v>31.29</v>
      </c>
      <c r="I489" s="39">
        <v>450</v>
      </c>
      <c r="J489" s="38">
        <v>14079.66</v>
      </c>
      <c r="K489" s="36" t="s">
        <v>3421</v>
      </c>
      <c r="L489" s="36" t="s">
        <v>1400</v>
      </c>
      <c r="M489" s="41" t="s">
        <v>61</v>
      </c>
      <c r="N489" s="40" t="s">
        <v>3422</v>
      </c>
      <c r="O489" s="42">
        <f>VLOOKUP(C489,'1878 из 1912'!$B$5:$G$1649,6,0)</f>
        <v>450</v>
      </c>
    </row>
    <row r="490" spans="1:15" ht="51" hidden="1" x14ac:dyDescent="0.25">
      <c r="A490" s="36" t="s">
        <v>2964</v>
      </c>
      <c r="B490" s="36" t="s">
        <v>2967</v>
      </c>
      <c r="C490" s="36" t="str">
        <f t="shared" si="7"/>
        <v>50058512I0000005841</v>
      </c>
      <c r="D490" s="36">
        <v>50058512</v>
      </c>
      <c r="E490" s="37" t="s">
        <v>3423</v>
      </c>
      <c r="F490" s="36" t="s">
        <v>2940</v>
      </c>
      <c r="G490" s="36" t="s">
        <v>5</v>
      </c>
      <c r="H490" s="38">
        <v>9253.69</v>
      </c>
      <c r="I490" s="39">
        <v>1</v>
      </c>
      <c r="J490" s="38">
        <v>9253.69</v>
      </c>
      <c r="K490" s="36" t="s">
        <v>2982</v>
      </c>
      <c r="L490" s="36" t="s">
        <v>1400</v>
      </c>
      <c r="M490" s="41" t="s">
        <v>439</v>
      </c>
      <c r="N490" s="40" t="s">
        <v>3010</v>
      </c>
      <c r="O490" s="42">
        <f>VLOOKUP(C490,'1878 из 1912'!$B$5:$G$1649,6,0)</f>
        <v>1</v>
      </c>
    </row>
    <row r="491" spans="1:15" ht="76.5" hidden="1" x14ac:dyDescent="0.25">
      <c r="A491" s="36" t="s">
        <v>2964</v>
      </c>
      <c r="B491" s="36" t="s">
        <v>3014</v>
      </c>
      <c r="C491" s="36" t="str">
        <f t="shared" si="7"/>
        <v>20017622I0000005851</v>
      </c>
      <c r="D491" s="36">
        <v>20017622</v>
      </c>
      <c r="E491" s="37" t="s">
        <v>3424</v>
      </c>
      <c r="F491" s="36" t="s">
        <v>2941</v>
      </c>
      <c r="G491" s="36" t="s">
        <v>5</v>
      </c>
      <c r="H491" s="38">
        <v>1323.73</v>
      </c>
      <c r="I491" s="39">
        <v>1</v>
      </c>
      <c r="J491" s="38">
        <v>1323.73</v>
      </c>
      <c r="K491" s="36" t="s">
        <v>3421</v>
      </c>
      <c r="L491" s="36" t="s">
        <v>1401</v>
      </c>
      <c r="M491" s="41" t="s">
        <v>62</v>
      </c>
      <c r="N491" s="40" t="s">
        <v>3422</v>
      </c>
      <c r="O491" s="42">
        <f>VLOOKUP(C491,'1878 из 1912'!$B$5:$G$1649,6,0)</f>
        <v>1</v>
      </c>
    </row>
    <row r="492" spans="1:15" ht="76.5" hidden="1" x14ac:dyDescent="0.25">
      <c r="A492" s="36" t="s">
        <v>2964</v>
      </c>
      <c r="B492" s="36" t="s">
        <v>3014</v>
      </c>
      <c r="C492" s="36" t="str">
        <f t="shared" si="7"/>
        <v>20017618I0000005861</v>
      </c>
      <c r="D492" s="36">
        <v>20017618</v>
      </c>
      <c r="E492" s="37" t="s">
        <v>3425</v>
      </c>
      <c r="F492" s="36" t="s">
        <v>2941</v>
      </c>
      <c r="G492" s="36" t="s">
        <v>5</v>
      </c>
      <c r="H492" s="38">
        <v>2767.8</v>
      </c>
      <c r="I492" s="39">
        <v>1</v>
      </c>
      <c r="J492" s="38">
        <v>2767.8</v>
      </c>
      <c r="K492" s="36" t="s">
        <v>3421</v>
      </c>
      <c r="L492" s="36" t="s">
        <v>1402</v>
      </c>
      <c r="M492" s="41" t="s">
        <v>63</v>
      </c>
      <c r="N492" s="40" t="s">
        <v>3422</v>
      </c>
      <c r="O492" s="42">
        <f>VLOOKUP(C492,'1878 из 1912'!$B$5:$G$1649,6,0)</f>
        <v>1</v>
      </c>
    </row>
    <row r="493" spans="1:15" ht="76.5" hidden="1" x14ac:dyDescent="0.25">
      <c r="A493" s="36" t="s">
        <v>2964</v>
      </c>
      <c r="B493" s="36" t="s">
        <v>2967</v>
      </c>
      <c r="C493" s="36" t="str">
        <f t="shared" si="7"/>
        <v>50057854I0000005862</v>
      </c>
      <c r="D493" s="36">
        <v>50057854</v>
      </c>
      <c r="E493" s="37" t="s">
        <v>3426</v>
      </c>
      <c r="F493" s="36" t="s">
        <v>2940</v>
      </c>
      <c r="G493" s="36" t="s">
        <v>5</v>
      </c>
      <c r="H493" s="38">
        <v>658.43</v>
      </c>
      <c r="I493" s="39">
        <v>2</v>
      </c>
      <c r="J493" s="38">
        <v>1316.86</v>
      </c>
      <c r="K493" s="36" t="s">
        <v>2982</v>
      </c>
      <c r="L493" s="36" t="s">
        <v>1402</v>
      </c>
      <c r="M493" s="41" t="s">
        <v>440</v>
      </c>
      <c r="N493" s="40" t="s">
        <v>3010</v>
      </c>
      <c r="O493" s="42">
        <f>VLOOKUP(C493,'1878 из 1912'!$B$5:$G$1649,6,0)</f>
        <v>2</v>
      </c>
    </row>
    <row r="494" spans="1:15" ht="51" hidden="1" x14ac:dyDescent="0.25">
      <c r="A494" s="36" t="s">
        <v>2964</v>
      </c>
      <c r="B494" s="36" t="s">
        <v>3014</v>
      </c>
      <c r="C494" s="36" t="str">
        <f t="shared" si="7"/>
        <v>10081562I0000005876</v>
      </c>
      <c r="D494" s="36">
        <v>10081562</v>
      </c>
      <c r="E494" s="37" t="s">
        <v>3093</v>
      </c>
      <c r="F494" s="36" t="s">
        <v>2941</v>
      </c>
      <c r="G494" s="36" t="s">
        <v>5</v>
      </c>
      <c r="H494" s="38">
        <v>26.27</v>
      </c>
      <c r="I494" s="39">
        <v>6</v>
      </c>
      <c r="J494" s="38">
        <v>157.62</v>
      </c>
      <c r="K494" s="36" t="s">
        <v>3421</v>
      </c>
      <c r="L494" s="36" t="s">
        <v>1403</v>
      </c>
      <c r="M494" s="41" t="s">
        <v>64</v>
      </c>
      <c r="N494" s="40" t="s">
        <v>3422</v>
      </c>
      <c r="O494" s="42">
        <f>VLOOKUP(C494,'1878 из 1912'!$B$5:$G$1649,6,0)</f>
        <v>6</v>
      </c>
    </row>
    <row r="495" spans="1:15" ht="76.5" hidden="1" x14ac:dyDescent="0.25">
      <c r="A495" s="36" t="s">
        <v>2964</v>
      </c>
      <c r="B495" s="36" t="s">
        <v>2967</v>
      </c>
      <c r="C495" s="36" t="str">
        <f t="shared" si="7"/>
        <v>50057859I0000005872</v>
      </c>
      <c r="D495" s="36">
        <v>50057859</v>
      </c>
      <c r="E495" s="37" t="s">
        <v>3427</v>
      </c>
      <c r="F495" s="36" t="s">
        <v>2940</v>
      </c>
      <c r="G495" s="36" t="s">
        <v>5</v>
      </c>
      <c r="H495" s="38">
        <v>1060.81</v>
      </c>
      <c r="I495" s="39">
        <v>2</v>
      </c>
      <c r="J495" s="38">
        <v>2121.62</v>
      </c>
      <c r="K495" s="36" t="s">
        <v>2982</v>
      </c>
      <c r="L495" s="36" t="s">
        <v>1403</v>
      </c>
      <c r="M495" s="41" t="s">
        <v>441</v>
      </c>
      <c r="N495" s="40" t="s">
        <v>3010</v>
      </c>
      <c r="O495" s="42">
        <f>VLOOKUP(C495,'1878 из 1912'!$B$5:$G$1649,6,0)</f>
        <v>2</v>
      </c>
    </row>
    <row r="496" spans="1:15" ht="63.75" hidden="1" x14ac:dyDescent="0.25">
      <c r="A496" s="36" t="s">
        <v>2964</v>
      </c>
      <c r="B496" s="36" t="s">
        <v>2972</v>
      </c>
      <c r="C496" s="36" t="str">
        <f t="shared" si="7"/>
        <v>20017530I0000005884</v>
      </c>
      <c r="D496" s="36">
        <v>20017530</v>
      </c>
      <c r="E496" s="37" t="s">
        <v>3428</v>
      </c>
      <c r="F496" s="36" t="s">
        <v>2941</v>
      </c>
      <c r="G496" s="36" t="s">
        <v>5</v>
      </c>
      <c r="H496" s="38">
        <v>7608.64</v>
      </c>
      <c r="I496" s="39">
        <v>4</v>
      </c>
      <c r="J496" s="38">
        <v>30434.560000000001</v>
      </c>
      <c r="K496" s="36" t="s">
        <v>3421</v>
      </c>
      <c r="L496" s="36" t="s">
        <v>1404</v>
      </c>
      <c r="M496" s="41" t="s">
        <v>65</v>
      </c>
      <c r="N496" s="40" t="s">
        <v>3422</v>
      </c>
      <c r="O496" s="42">
        <f>VLOOKUP(C496,'1878 из 1912'!$B$5:$G$1649,6,0)</f>
        <v>4</v>
      </c>
    </row>
    <row r="497" spans="1:15" ht="63.75" hidden="1" x14ac:dyDescent="0.25">
      <c r="A497" s="36" t="s">
        <v>2964</v>
      </c>
      <c r="B497" s="36" t="s">
        <v>2967</v>
      </c>
      <c r="C497" s="36" t="str">
        <f t="shared" si="7"/>
        <v>50058101I0000005882</v>
      </c>
      <c r="D497" s="36">
        <v>50058101</v>
      </c>
      <c r="E497" s="37" t="s">
        <v>3429</v>
      </c>
      <c r="F497" s="36" t="s">
        <v>2940</v>
      </c>
      <c r="G497" s="36" t="s">
        <v>5</v>
      </c>
      <c r="H497" s="38">
        <v>2560.6</v>
      </c>
      <c r="I497" s="39">
        <v>2</v>
      </c>
      <c r="J497" s="38">
        <v>5121.2</v>
      </c>
      <c r="K497" s="36" t="s">
        <v>2982</v>
      </c>
      <c r="L497" s="36" t="s">
        <v>1404</v>
      </c>
      <c r="M497" s="41" t="s">
        <v>442</v>
      </c>
      <c r="N497" s="40" t="s">
        <v>3010</v>
      </c>
      <c r="O497" s="42">
        <f>VLOOKUP(C497,'1878 из 1912'!$B$5:$G$1649,6,0)</f>
        <v>2</v>
      </c>
    </row>
    <row r="498" spans="1:15" ht="63.75" hidden="1" x14ac:dyDescent="0.25">
      <c r="A498" s="36" t="s">
        <v>2964</v>
      </c>
      <c r="B498" s="36" t="s">
        <v>2967</v>
      </c>
      <c r="C498" s="36" t="str">
        <f t="shared" si="7"/>
        <v>50058456I00000058910</v>
      </c>
      <c r="D498" s="36">
        <v>50058456</v>
      </c>
      <c r="E498" s="37" t="s">
        <v>3430</v>
      </c>
      <c r="F498" s="36" t="s">
        <v>2940</v>
      </c>
      <c r="G498" s="36" t="s">
        <v>5</v>
      </c>
      <c r="H498" s="38">
        <v>2231.8000000000002</v>
      </c>
      <c r="I498" s="39">
        <v>10</v>
      </c>
      <c r="J498" s="38">
        <v>22317.96</v>
      </c>
      <c r="K498" s="36" t="s">
        <v>2982</v>
      </c>
      <c r="L498" s="36" t="s">
        <v>1405</v>
      </c>
      <c r="M498" s="41" t="s">
        <v>443</v>
      </c>
      <c r="N498" s="40" t="s">
        <v>3010</v>
      </c>
      <c r="O498" s="42">
        <f>VLOOKUP(C498,'1878 из 1912'!$B$5:$G$1649,6,0)</f>
        <v>10</v>
      </c>
    </row>
    <row r="499" spans="1:15" ht="51" hidden="1" x14ac:dyDescent="0.25">
      <c r="A499" s="36" t="s">
        <v>2964</v>
      </c>
      <c r="B499" s="36" t="s">
        <v>3014</v>
      </c>
      <c r="C499" s="36" t="str">
        <f t="shared" si="7"/>
        <v>20017773I0000005891</v>
      </c>
      <c r="D499" s="36">
        <v>20017773</v>
      </c>
      <c r="E499" s="37" t="s">
        <v>3431</v>
      </c>
      <c r="F499" s="36" t="s">
        <v>2941</v>
      </c>
      <c r="G499" s="36" t="s">
        <v>5</v>
      </c>
      <c r="H499" s="38">
        <v>91048.05</v>
      </c>
      <c r="I499" s="39">
        <v>1</v>
      </c>
      <c r="J499" s="38">
        <v>91048.05</v>
      </c>
      <c r="K499" s="36" t="s">
        <v>3421</v>
      </c>
      <c r="L499" s="36" t="s">
        <v>1405</v>
      </c>
      <c r="M499" s="41" t="s">
        <v>66</v>
      </c>
      <c r="N499" s="40" t="s">
        <v>3422</v>
      </c>
      <c r="O499" s="42">
        <f>VLOOKUP(C499,'1878 из 1912'!$B$5:$G$1649,6,0)</f>
        <v>1</v>
      </c>
    </row>
    <row r="500" spans="1:15" ht="51" hidden="1" x14ac:dyDescent="0.25">
      <c r="A500" s="36" t="s">
        <v>2964</v>
      </c>
      <c r="B500" s="36" t="s">
        <v>3014</v>
      </c>
      <c r="C500" s="36" t="str">
        <f t="shared" si="7"/>
        <v>20017673I0000005902</v>
      </c>
      <c r="D500" s="36">
        <v>20017673</v>
      </c>
      <c r="E500" s="37" t="s">
        <v>3432</v>
      </c>
      <c r="F500" s="36" t="s">
        <v>2941</v>
      </c>
      <c r="G500" s="36" t="s">
        <v>5</v>
      </c>
      <c r="H500" s="38">
        <v>3677.97</v>
      </c>
      <c r="I500" s="39">
        <v>2</v>
      </c>
      <c r="J500" s="38">
        <v>7355.94</v>
      </c>
      <c r="K500" s="36" t="s">
        <v>3421</v>
      </c>
      <c r="L500" s="36" t="s">
        <v>1406</v>
      </c>
      <c r="M500" s="41" t="s">
        <v>67</v>
      </c>
      <c r="N500" s="40" t="s">
        <v>3422</v>
      </c>
      <c r="O500" s="42">
        <f>VLOOKUP(C500,'1878 из 1912'!$B$5:$G$1649,6,0)</f>
        <v>2</v>
      </c>
    </row>
    <row r="501" spans="1:15" ht="38.25" hidden="1" x14ac:dyDescent="0.25">
      <c r="A501" s="36" t="s">
        <v>2964</v>
      </c>
      <c r="B501" s="36" t="s">
        <v>3014</v>
      </c>
      <c r="C501" s="36" t="str">
        <f t="shared" si="7"/>
        <v>20017632I0000005914</v>
      </c>
      <c r="D501" s="36">
        <v>20017632</v>
      </c>
      <c r="E501" s="37" t="s">
        <v>3433</v>
      </c>
      <c r="F501" s="36" t="s">
        <v>2941</v>
      </c>
      <c r="G501" s="36" t="s">
        <v>5</v>
      </c>
      <c r="H501" s="38">
        <v>2705.93</v>
      </c>
      <c r="I501" s="39">
        <v>4</v>
      </c>
      <c r="J501" s="38">
        <v>10823.72</v>
      </c>
      <c r="K501" s="36" t="s">
        <v>3421</v>
      </c>
      <c r="L501" s="36" t="s">
        <v>1407</v>
      </c>
      <c r="M501" s="41" t="s">
        <v>68</v>
      </c>
      <c r="N501" s="40" t="s">
        <v>3422</v>
      </c>
      <c r="O501" s="42">
        <f>VLOOKUP(C501,'1878 из 1912'!$B$5:$G$1649,6,0)</f>
        <v>4</v>
      </c>
    </row>
    <row r="502" spans="1:15" ht="89.25" hidden="1" x14ac:dyDescent="0.25">
      <c r="A502" s="36" t="s">
        <v>2964</v>
      </c>
      <c r="B502" s="36" t="s">
        <v>3349</v>
      </c>
      <c r="C502" s="36" t="str">
        <f t="shared" si="7"/>
        <v>10084659I00000059235,214</v>
      </c>
      <c r="D502" s="36">
        <v>10084659</v>
      </c>
      <c r="E502" s="37" t="s">
        <v>3434</v>
      </c>
      <c r="F502" s="36" t="s">
        <v>2943</v>
      </c>
      <c r="G502" s="36" t="s">
        <v>7</v>
      </c>
      <c r="H502" s="38">
        <v>28136.29</v>
      </c>
      <c r="I502" s="39">
        <v>35.213999999999999</v>
      </c>
      <c r="J502" s="38">
        <v>990791.18</v>
      </c>
      <c r="K502" s="36" t="s">
        <v>2982</v>
      </c>
      <c r="L502" s="36" t="s">
        <v>1408</v>
      </c>
      <c r="M502" s="41" t="s">
        <v>444</v>
      </c>
      <c r="N502" s="40" t="s">
        <v>3108</v>
      </c>
      <c r="O502" s="42" t="e">
        <f>VLOOKUP(C502,'1878 из 1912'!$B$5:$G$1649,6,0)</f>
        <v>#N/A</v>
      </c>
    </row>
    <row r="503" spans="1:15" ht="63.75" hidden="1" x14ac:dyDescent="0.25">
      <c r="A503" s="36" t="s">
        <v>2964</v>
      </c>
      <c r="B503" s="36" t="s">
        <v>3014</v>
      </c>
      <c r="C503" s="36" t="str">
        <f t="shared" si="7"/>
        <v>20018435I00000059272</v>
      </c>
      <c r="D503" s="36">
        <v>20018435</v>
      </c>
      <c r="E503" s="37" t="s">
        <v>3298</v>
      </c>
      <c r="F503" s="36" t="s">
        <v>2941</v>
      </c>
      <c r="G503" s="36" t="s">
        <v>5</v>
      </c>
      <c r="H503" s="38">
        <v>378.48</v>
      </c>
      <c r="I503" s="39">
        <v>72</v>
      </c>
      <c r="J503" s="38">
        <v>27250.560000000001</v>
      </c>
      <c r="K503" s="36" t="s">
        <v>3421</v>
      </c>
      <c r="L503" s="36" t="s">
        <v>1408</v>
      </c>
      <c r="M503" s="41" t="s">
        <v>69</v>
      </c>
      <c r="N503" s="40" t="s">
        <v>3422</v>
      </c>
      <c r="O503" s="42">
        <f>VLOOKUP(C503,'1878 из 1912'!$B$5:$G$1649,6,0)</f>
        <v>72</v>
      </c>
    </row>
    <row r="504" spans="1:15" ht="51" hidden="1" x14ac:dyDescent="0.25">
      <c r="A504" s="36" t="s">
        <v>2964</v>
      </c>
      <c r="B504" s="36" t="s">
        <v>2974</v>
      </c>
      <c r="C504" s="36" t="str">
        <f t="shared" si="7"/>
        <v>20014737I0000005939</v>
      </c>
      <c r="D504" s="36">
        <v>20014737</v>
      </c>
      <c r="E504" s="37" t="s">
        <v>3435</v>
      </c>
      <c r="F504" s="36" t="s">
        <v>2941</v>
      </c>
      <c r="G504" s="36" t="s">
        <v>5</v>
      </c>
      <c r="H504" s="38">
        <v>1287.29</v>
      </c>
      <c r="I504" s="39">
        <v>9</v>
      </c>
      <c r="J504" s="38">
        <v>11585.61</v>
      </c>
      <c r="K504" s="36" t="s">
        <v>3421</v>
      </c>
      <c r="L504" s="36" t="s">
        <v>1409</v>
      </c>
      <c r="M504" s="41" t="s">
        <v>70</v>
      </c>
      <c r="N504" s="40" t="s">
        <v>3422</v>
      </c>
      <c r="O504" s="42">
        <f>VLOOKUP(C504,'1878 из 1912'!$B$5:$G$1649,6,0)</f>
        <v>9</v>
      </c>
    </row>
    <row r="505" spans="1:15" ht="63.75" hidden="1" x14ac:dyDescent="0.25">
      <c r="A505" s="36" t="s">
        <v>2964</v>
      </c>
      <c r="B505" s="36" t="s">
        <v>3014</v>
      </c>
      <c r="C505" s="36" t="str">
        <f t="shared" si="7"/>
        <v>10081591I0000005946</v>
      </c>
      <c r="D505" s="36">
        <v>10081591</v>
      </c>
      <c r="E505" s="37" t="s">
        <v>3436</v>
      </c>
      <c r="F505" s="36" t="s">
        <v>2941</v>
      </c>
      <c r="G505" s="36" t="s">
        <v>5</v>
      </c>
      <c r="H505" s="38">
        <v>27761.09</v>
      </c>
      <c r="I505" s="39">
        <v>6</v>
      </c>
      <c r="J505" s="38">
        <v>166566.54</v>
      </c>
      <c r="K505" s="36" t="s">
        <v>2982</v>
      </c>
      <c r="L505" s="36" t="s">
        <v>1410</v>
      </c>
      <c r="M505" s="41" t="s">
        <v>445</v>
      </c>
      <c r="N505" s="40" t="s">
        <v>3010</v>
      </c>
      <c r="O505" s="42">
        <f>VLOOKUP(C505,'1878 из 1912'!$B$5:$G$1649,6,0)</f>
        <v>6</v>
      </c>
    </row>
    <row r="506" spans="1:15" ht="76.5" hidden="1" x14ac:dyDescent="0.25">
      <c r="A506" s="36" t="s">
        <v>2964</v>
      </c>
      <c r="B506" s="36" t="s">
        <v>2974</v>
      </c>
      <c r="C506" s="36" t="str">
        <f t="shared" si="7"/>
        <v>20015423I0000005946</v>
      </c>
      <c r="D506" s="36">
        <v>20015423</v>
      </c>
      <c r="E506" s="37" t="s">
        <v>3437</v>
      </c>
      <c r="F506" s="36" t="s">
        <v>2941</v>
      </c>
      <c r="G506" s="36" t="s">
        <v>5</v>
      </c>
      <c r="H506" s="38">
        <v>323.06</v>
      </c>
      <c r="I506" s="39">
        <v>6</v>
      </c>
      <c r="J506" s="38">
        <v>1938.36</v>
      </c>
      <c r="K506" s="36" t="s">
        <v>3421</v>
      </c>
      <c r="L506" s="36" t="s">
        <v>1410</v>
      </c>
      <c r="M506" s="41" t="s">
        <v>71</v>
      </c>
      <c r="N506" s="40" t="s">
        <v>3422</v>
      </c>
      <c r="O506" s="42">
        <f>VLOOKUP(C506,'1878 из 1912'!$B$5:$G$1649,6,0)</f>
        <v>6</v>
      </c>
    </row>
    <row r="507" spans="1:15" ht="51" hidden="1" x14ac:dyDescent="0.25">
      <c r="A507" s="36" t="s">
        <v>2964</v>
      </c>
      <c r="B507" s="36" t="s">
        <v>3014</v>
      </c>
      <c r="C507" s="36" t="str">
        <f t="shared" si="7"/>
        <v>10081596I0000005952</v>
      </c>
      <c r="D507" s="36">
        <v>10081596</v>
      </c>
      <c r="E507" s="37" t="s">
        <v>3438</v>
      </c>
      <c r="F507" s="36" t="s">
        <v>2941</v>
      </c>
      <c r="G507" s="36" t="s">
        <v>5</v>
      </c>
      <c r="H507" s="38">
        <v>1737.84</v>
      </c>
      <c r="I507" s="39">
        <v>2</v>
      </c>
      <c r="J507" s="38">
        <v>3475.68</v>
      </c>
      <c r="K507" s="36" t="s">
        <v>2982</v>
      </c>
      <c r="L507" s="36" t="s">
        <v>1411</v>
      </c>
      <c r="M507" s="41" t="s">
        <v>446</v>
      </c>
      <c r="N507" s="40" t="s">
        <v>3010</v>
      </c>
      <c r="O507" s="42">
        <f>VLOOKUP(C507,'1878 из 1912'!$B$5:$G$1649,6,0)</f>
        <v>2</v>
      </c>
    </row>
    <row r="508" spans="1:15" ht="76.5" hidden="1" x14ac:dyDescent="0.25">
      <c r="A508" s="36" t="s">
        <v>2964</v>
      </c>
      <c r="B508" s="36" t="s">
        <v>2974</v>
      </c>
      <c r="C508" s="36" t="str">
        <f t="shared" si="7"/>
        <v>20014762I0000005951</v>
      </c>
      <c r="D508" s="36">
        <v>20014762</v>
      </c>
      <c r="E508" s="37" t="s">
        <v>3439</v>
      </c>
      <c r="F508" s="36" t="s">
        <v>2941</v>
      </c>
      <c r="G508" s="36" t="s">
        <v>5</v>
      </c>
      <c r="H508" s="38">
        <v>1817.2</v>
      </c>
      <c r="I508" s="39">
        <v>1</v>
      </c>
      <c r="J508" s="38">
        <v>1817.2</v>
      </c>
      <c r="K508" s="36" t="s">
        <v>3421</v>
      </c>
      <c r="L508" s="36" t="s">
        <v>1411</v>
      </c>
      <c r="M508" s="41" t="s">
        <v>72</v>
      </c>
      <c r="N508" s="40" t="s">
        <v>3422</v>
      </c>
      <c r="O508" s="42">
        <f>VLOOKUP(C508,'1878 из 1912'!$B$5:$G$1649,6,0)</f>
        <v>1</v>
      </c>
    </row>
    <row r="509" spans="1:15" ht="76.5" hidden="1" x14ac:dyDescent="0.25">
      <c r="A509" s="36" t="s">
        <v>2964</v>
      </c>
      <c r="B509" s="36" t="s">
        <v>2991</v>
      </c>
      <c r="C509" s="36" t="str">
        <f t="shared" si="7"/>
        <v>10088593I0000005974</v>
      </c>
      <c r="D509" s="36">
        <v>10088593</v>
      </c>
      <c r="E509" s="37" t="s">
        <v>3440</v>
      </c>
      <c r="F509" s="36" t="s">
        <v>2940</v>
      </c>
      <c r="G509" s="36" t="s">
        <v>6</v>
      </c>
      <c r="H509" s="38">
        <v>742.11</v>
      </c>
      <c r="I509" s="39">
        <v>4</v>
      </c>
      <c r="J509" s="38">
        <v>2968.45</v>
      </c>
      <c r="K509" s="36" t="s">
        <v>2982</v>
      </c>
      <c r="L509" s="36" t="s">
        <v>1880</v>
      </c>
      <c r="M509" s="41" t="s">
        <v>447</v>
      </c>
      <c r="N509" s="40" t="s">
        <v>3010</v>
      </c>
      <c r="O509" s="42">
        <f>VLOOKUP(C509,'1878 из 1912'!$B$5:$G$1649,6,0)</f>
        <v>4</v>
      </c>
    </row>
    <row r="510" spans="1:15" ht="76.5" hidden="1" x14ac:dyDescent="0.25">
      <c r="A510" s="36" t="s">
        <v>2964</v>
      </c>
      <c r="B510" s="36" t="s">
        <v>2991</v>
      </c>
      <c r="C510" s="36" t="str">
        <f t="shared" si="7"/>
        <v>10088620I00000059821</v>
      </c>
      <c r="D510" s="36">
        <v>10088620</v>
      </c>
      <c r="E510" s="37" t="s">
        <v>3441</v>
      </c>
      <c r="F510" s="36" t="s">
        <v>2940</v>
      </c>
      <c r="G510" s="36" t="s">
        <v>6</v>
      </c>
      <c r="H510" s="38">
        <v>2746.26</v>
      </c>
      <c r="I510" s="39">
        <v>21</v>
      </c>
      <c r="J510" s="38">
        <v>57671.48</v>
      </c>
      <c r="K510" s="36" t="s">
        <v>2982</v>
      </c>
      <c r="L510" s="36" t="s">
        <v>1412</v>
      </c>
      <c r="M510" s="41" t="s">
        <v>448</v>
      </c>
      <c r="N510" s="40" t="s">
        <v>3010</v>
      </c>
      <c r="O510" s="42">
        <f>VLOOKUP(C510,'1878 из 1912'!$B$5:$G$1649,6,0)</f>
        <v>21</v>
      </c>
    </row>
    <row r="511" spans="1:15" ht="63.75" hidden="1" x14ac:dyDescent="0.25">
      <c r="A511" s="36" t="s">
        <v>2964</v>
      </c>
      <c r="B511" s="36" t="s">
        <v>2974</v>
      </c>
      <c r="C511" s="36" t="str">
        <f t="shared" si="7"/>
        <v>20014978I0000005982</v>
      </c>
      <c r="D511" s="36">
        <v>20014978</v>
      </c>
      <c r="E511" s="37" t="s">
        <v>3442</v>
      </c>
      <c r="F511" s="36" t="s">
        <v>2941</v>
      </c>
      <c r="G511" s="36" t="s">
        <v>5</v>
      </c>
      <c r="H511" s="38">
        <v>22</v>
      </c>
      <c r="I511" s="39">
        <v>2</v>
      </c>
      <c r="J511" s="38">
        <v>44</v>
      </c>
      <c r="K511" s="36" t="s">
        <v>3421</v>
      </c>
      <c r="L511" s="36" t="s">
        <v>1412</v>
      </c>
      <c r="M511" s="41" t="s">
        <v>73</v>
      </c>
      <c r="N511" s="40" t="s">
        <v>3422</v>
      </c>
      <c r="O511" s="42">
        <f>VLOOKUP(C511,'1878 из 1912'!$B$5:$G$1649,6,0)</f>
        <v>2</v>
      </c>
    </row>
    <row r="512" spans="1:15" ht="76.5" hidden="1" x14ac:dyDescent="0.25">
      <c r="A512" s="36" t="s">
        <v>2964</v>
      </c>
      <c r="B512" s="36" t="s">
        <v>2991</v>
      </c>
      <c r="C512" s="36" t="str">
        <f t="shared" si="7"/>
        <v>10088622I0000005991</v>
      </c>
      <c r="D512" s="36">
        <v>10088622</v>
      </c>
      <c r="E512" s="37" t="s">
        <v>3443</v>
      </c>
      <c r="F512" s="36" t="s">
        <v>2940</v>
      </c>
      <c r="G512" s="36" t="s">
        <v>6</v>
      </c>
      <c r="H512" s="38">
        <v>3026.2</v>
      </c>
      <c r="I512" s="39">
        <v>1</v>
      </c>
      <c r="J512" s="38">
        <v>3026.2</v>
      </c>
      <c r="K512" s="36" t="s">
        <v>2982</v>
      </c>
      <c r="L512" s="36" t="s">
        <v>1413</v>
      </c>
      <c r="M512" s="41" t="s">
        <v>449</v>
      </c>
      <c r="N512" s="40" t="s">
        <v>3010</v>
      </c>
      <c r="O512" s="42">
        <f>VLOOKUP(C512,'1878 из 1912'!$B$5:$G$1649,6,0)</f>
        <v>1</v>
      </c>
    </row>
    <row r="513" spans="1:15" ht="51" hidden="1" x14ac:dyDescent="0.25">
      <c r="A513" s="36" t="s">
        <v>2964</v>
      </c>
      <c r="B513" s="36" t="s">
        <v>2974</v>
      </c>
      <c r="C513" s="36" t="str">
        <f t="shared" si="7"/>
        <v>20015424I0000005992</v>
      </c>
      <c r="D513" s="36">
        <v>20015424</v>
      </c>
      <c r="E513" s="37" t="s">
        <v>3444</v>
      </c>
      <c r="F513" s="36" t="s">
        <v>2941</v>
      </c>
      <c r="G513" s="36" t="s">
        <v>5</v>
      </c>
      <c r="H513" s="38">
        <v>450</v>
      </c>
      <c r="I513" s="39">
        <v>2</v>
      </c>
      <c r="J513" s="38">
        <v>900</v>
      </c>
      <c r="K513" s="36" t="s">
        <v>3421</v>
      </c>
      <c r="L513" s="36" t="s">
        <v>1413</v>
      </c>
      <c r="M513" s="41" t="s">
        <v>74</v>
      </c>
      <c r="N513" s="40" t="s">
        <v>3422</v>
      </c>
      <c r="O513" s="42">
        <f>VLOOKUP(C513,'1878 из 1912'!$B$5:$G$1649,6,0)</f>
        <v>2</v>
      </c>
    </row>
    <row r="514" spans="1:15" ht="76.5" hidden="1" x14ac:dyDescent="0.25">
      <c r="A514" s="36" t="s">
        <v>2964</v>
      </c>
      <c r="B514" s="36" t="s">
        <v>2991</v>
      </c>
      <c r="C514" s="36" t="str">
        <f t="shared" si="7"/>
        <v>10088622I0000006003</v>
      </c>
      <c r="D514" s="36">
        <v>10088622</v>
      </c>
      <c r="E514" s="37" t="s">
        <v>3443</v>
      </c>
      <c r="F514" s="36" t="s">
        <v>2940</v>
      </c>
      <c r="G514" s="36" t="s">
        <v>6</v>
      </c>
      <c r="H514" s="38">
        <v>2821.25</v>
      </c>
      <c r="I514" s="39">
        <v>3</v>
      </c>
      <c r="J514" s="38">
        <v>8463.74</v>
      </c>
      <c r="K514" s="36" t="s">
        <v>2982</v>
      </c>
      <c r="L514" s="36" t="s">
        <v>1414</v>
      </c>
      <c r="M514" s="41" t="s">
        <v>449</v>
      </c>
      <c r="N514" s="40" t="s">
        <v>3010</v>
      </c>
      <c r="O514" s="42">
        <f>VLOOKUP(C514,'1878 из 1912'!$B$5:$G$1649,6,0)</f>
        <v>3</v>
      </c>
    </row>
    <row r="515" spans="1:15" ht="63.75" hidden="1" x14ac:dyDescent="0.25">
      <c r="A515" s="36" t="s">
        <v>2964</v>
      </c>
      <c r="B515" s="36" t="s">
        <v>3014</v>
      </c>
      <c r="C515" s="36" t="str">
        <f t="shared" si="7"/>
        <v>20017775I0000006003</v>
      </c>
      <c r="D515" s="36">
        <v>20017775</v>
      </c>
      <c r="E515" s="37" t="s">
        <v>3445</v>
      </c>
      <c r="F515" s="36" t="s">
        <v>2941</v>
      </c>
      <c r="G515" s="36" t="s">
        <v>5</v>
      </c>
      <c r="H515" s="38">
        <v>3600</v>
      </c>
      <c r="I515" s="39">
        <v>3</v>
      </c>
      <c r="J515" s="38">
        <v>10800</v>
      </c>
      <c r="K515" s="36" t="s">
        <v>3421</v>
      </c>
      <c r="L515" s="36" t="s">
        <v>1414</v>
      </c>
      <c r="M515" s="41" t="s">
        <v>75</v>
      </c>
      <c r="N515" s="40" t="s">
        <v>3422</v>
      </c>
      <c r="O515" s="42">
        <f>VLOOKUP(C515,'1878 из 1912'!$B$5:$G$1649,6,0)</f>
        <v>3</v>
      </c>
    </row>
    <row r="516" spans="1:15" ht="63.75" hidden="1" x14ac:dyDescent="0.25">
      <c r="A516" s="36" t="s">
        <v>2964</v>
      </c>
      <c r="B516" s="36" t="s">
        <v>2974</v>
      </c>
      <c r="C516" s="36" t="str">
        <f t="shared" si="7"/>
        <v>50062546I0000006023</v>
      </c>
      <c r="D516" s="36">
        <v>50062546</v>
      </c>
      <c r="E516" s="37" t="s">
        <v>3446</v>
      </c>
      <c r="F516" s="36" t="s">
        <v>2941</v>
      </c>
      <c r="G516" s="36" t="s">
        <v>5</v>
      </c>
      <c r="H516" s="38">
        <v>671.66</v>
      </c>
      <c r="I516" s="39">
        <v>3</v>
      </c>
      <c r="J516" s="38">
        <v>2014.99</v>
      </c>
      <c r="K516" s="36" t="s">
        <v>2982</v>
      </c>
      <c r="L516" s="36" t="s">
        <v>1881</v>
      </c>
      <c r="M516" s="41" t="s">
        <v>450</v>
      </c>
      <c r="N516" s="40" t="s">
        <v>3447</v>
      </c>
      <c r="O516" s="42">
        <f>VLOOKUP(C516,'1878 из 1912'!$B$5:$G$1649,6,0)</f>
        <v>3</v>
      </c>
    </row>
    <row r="517" spans="1:15" ht="63.75" hidden="1" x14ac:dyDescent="0.25">
      <c r="A517" s="36" t="s">
        <v>2964</v>
      </c>
      <c r="B517" s="36" t="s">
        <v>2972</v>
      </c>
      <c r="C517" s="36" t="str">
        <f t="shared" si="7"/>
        <v>20017691I0000006031</v>
      </c>
      <c r="D517" s="36">
        <v>20017691</v>
      </c>
      <c r="E517" s="37" t="s">
        <v>2973</v>
      </c>
      <c r="F517" s="36" t="s">
        <v>2941</v>
      </c>
      <c r="G517" s="36" t="s">
        <v>5</v>
      </c>
      <c r="H517" s="38">
        <v>4342.87</v>
      </c>
      <c r="I517" s="39">
        <v>1</v>
      </c>
      <c r="J517" s="38">
        <v>4342.87</v>
      </c>
      <c r="K517" s="36" t="s">
        <v>3421</v>
      </c>
      <c r="L517" s="36" t="s">
        <v>1415</v>
      </c>
      <c r="M517" s="41" t="s">
        <v>76</v>
      </c>
      <c r="N517" s="40" t="s">
        <v>3422</v>
      </c>
      <c r="O517" s="42">
        <f>VLOOKUP(C517,'1878 из 1912'!$B$5:$G$1649,6,0)</f>
        <v>1</v>
      </c>
    </row>
    <row r="518" spans="1:15" ht="51" hidden="1" x14ac:dyDescent="0.25">
      <c r="A518" s="36" t="s">
        <v>2964</v>
      </c>
      <c r="B518" s="36" t="s">
        <v>2965</v>
      </c>
      <c r="C518" s="36" t="str">
        <f t="shared" si="7"/>
        <v>10085364I0000006033</v>
      </c>
      <c r="D518" s="36">
        <v>10085364</v>
      </c>
      <c r="E518" s="37" t="s">
        <v>3448</v>
      </c>
      <c r="F518" s="36" t="s">
        <v>2942</v>
      </c>
      <c r="G518" s="36" t="s">
        <v>5</v>
      </c>
      <c r="H518" s="38">
        <v>5347.56</v>
      </c>
      <c r="I518" s="39">
        <v>3</v>
      </c>
      <c r="J518" s="38">
        <v>16042.68</v>
      </c>
      <c r="K518" s="36" t="s">
        <v>2982</v>
      </c>
      <c r="L518" s="36" t="s">
        <v>1415</v>
      </c>
      <c r="M518" s="41" t="s">
        <v>451</v>
      </c>
      <c r="N518" s="40" t="s">
        <v>3010</v>
      </c>
      <c r="O518" s="42">
        <f>VLOOKUP(C518,'1878 из 1912'!$B$5:$G$1649,6,0)</f>
        <v>3</v>
      </c>
    </row>
    <row r="519" spans="1:15" ht="51" hidden="1" x14ac:dyDescent="0.25">
      <c r="A519" s="36" t="s">
        <v>2964</v>
      </c>
      <c r="B519" s="36" t="s">
        <v>2965</v>
      </c>
      <c r="C519" s="36" t="str">
        <f t="shared" ref="C519:C582" si="8">CONCATENATE(D519,L519,I519)</f>
        <v>10085364I0000006042</v>
      </c>
      <c r="D519" s="36">
        <v>10085364</v>
      </c>
      <c r="E519" s="37" t="s">
        <v>3448</v>
      </c>
      <c r="F519" s="36" t="s">
        <v>2942</v>
      </c>
      <c r="G519" s="36" t="s">
        <v>5</v>
      </c>
      <c r="H519" s="38">
        <v>8333.52</v>
      </c>
      <c r="I519" s="39">
        <v>2</v>
      </c>
      <c r="J519" s="38">
        <v>16667.03</v>
      </c>
      <c r="K519" s="36" t="s">
        <v>2982</v>
      </c>
      <c r="L519" s="36" t="s">
        <v>1416</v>
      </c>
      <c r="M519" s="41" t="s">
        <v>451</v>
      </c>
      <c r="N519" s="40" t="s">
        <v>3010</v>
      </c>
      <c r="O519" s="42">
        <f>VLOOKUP(C519,'1878 из 1912'!$B$5:$G$1649,6,0)</f>
        <v>2</v>
      </c>
    </row>
    <row r="520" spans="1:15" ht="51" hidden="1" x14ac:dyDescent="0.25">
      <c r="A520" s="36" t="s">
        <v>2964</v>
      </c>
      <c r="B520" s="36" t="s">
        <v>2972</v>
      </c>
      <c r="C520" s="36" t="str">
        <f t="shared" si="8"/>
        <v>20017529I0000006043</v>
      </c>
      <c r="D520" s="36">
        <v>20017529</v>
      </c>
      <c r="E520" s="37" t="s">
        <v>3449</v>
      </c>
      <c r="F520" s="36" t="s">
        <v>2941</v>
      </c>
      <c r="G520" s="36" t="s">
        <v>5</v>
      </c>
      <c r="H520" s="38">
        <v>9290.7800000000007</v>
      </c>
      <c r="I520" s="39">
        <v>3</v>
      </c>
      <c r="J520" s="38">
        <v>27872.35</v>
      </c>
      <c r="K520" s="36" t="s">
        <v>3421</v>
      </c>
      <c r="L520" s="36" t="s">
        <v>1416</v>
      </c>
      <c r="M520" s="41" t="s">
        <v>77</v>
      </c>
      <c r="N520" s="40" t="s">
        <v>3422</v>
      </c>
      <c r="O520" s="42">
        <f>VLOOKUP(C520,'1878 из 1912'!$B$5:$G$1649,6,0)</f>
        <v>3</v>
      </c>
    </row>
    <row r="521" spans="1:15" ht="63.75" hidden="1" x14ac:dyDescent="0.25">
      <c r="A521" s="36" t="s">
        <v>2964</v>
      </c>
      <c r="B521" s="36" t="s">
        <v>2972</v>
      </c>
      <c r="C521" s="36" t="str">
        <f t="shared" si="8"/>
        <v>20017548I0000006054</v>
      </c>
      <c r="D521" s="36">
        <v>20017548</v>
      </c>
      <c r="E521" s="37" t="s">
        <v>3450</v>
      </c>
      <c r="F521" s="36" t="s">
        <v>2941</v>
      </c>
      <c r="G521" s="36" t="s">
        <v>5</v>
      </c>
      <c r="H521" s="38">
        <v>1314.23</v>
      </c>
      <c r="I521" s="39">
        <v>4</v>
      </c>
      <c r="J521" s="38">
        <v>5256.93</v>
      </c>
      <c r="K521" s="36" t="s">
        <v>3421</v>
      </c>
      <c r="L521" s="36" t="s">
        <v>1417</v>
      </c>
      <c r="M521" s="41" t="s">
        <v>78</v>
      </c>
      <c r="N521" s="40" t="s">
        <v>3422</v>
      </c>
      <c r="O521" s="42">
        <f>VLOOKUP(C521,'1878 из 1912'!$B$5:$G$1649,6,0)</f>
        <v>4</v>
      </c>
    </row>
    <row r="522" spans="1:15" ht="63.75" hidden="1" x14ac:dyDescent="0.25">
      <c r="A522" s="36" t="s">
        <v>2964</v>
      </c>
      <c r="B522" s="36" t="s">
        <v>2965</v>
      </c>
      <c r="C522" s="36" t="str">
        <f t="shared" si="8"/>
        <v>10085358I0000006051</v>
      </c>
      <c r="D522" s="36">
        <v>10085358</v>
      </c>
      <c r="E522" s="37" t="s">
        <v>3451</v>
      </c>
      <c r="F522" s="36" t="s">
        <v>2942</v>
      </c>
      <c r="G522" s="36" t="s">
        <v>5</v>
      </c>
      <c r="H522" s="38">
        <v>12587.51</v>
      </c>
      <c r="I522" s="39">
        <v>1</v>
      </c>
      <c r="J522" s="38">
        <v>12587.51</v>
      </c>
      <c r="K522" s="36" t="s">
        <v>2982</v>
      </c>
      <c r="L522" s="36" t="s">
        <v>1417</v>
      </c>
      <c r="M522" s="41" t="s">
        <v>452</v>
      </c>
      <c r="N522" s="40" t="s">
        <v>3010</v>
      </c>
      <c r="O522" s="42">
        <f>VLOOKUP(C522,'1878 из 1912'!$B$5:$G$1649,6,0)</f>
        <v>1</v>
      </c>
    </row>
    <row r="523" spans="1:15" ht="51" hidden="1" x14ac:dyDescent="0.25">
      <c r="A523" s="36" t="s">
        <v>2964</v>
      </c>
      <c r="B523" s="36" t="s">
        <v>2965</v>
      </c>
      <c r="C523" s="36" t="str">
        <f t="shared" si="8"/>
        <v>10085359I0000006064</v>
      </c>
      <c r="D523" s="36">
        <v>10085359</v>
      </c>
      <c r="E523" s="37" t="s">
        <v>3452</v>
      </c>
      <c r="F523" s="36" t="s">
        <v>2942</v>
      </c>
      <c r="G523" s="36" t="s">
        <v>5</v>
      </c>
      <c r="H523" s="38">
        <v>7683.09</v>
      </c>
      <c r="I523" s="39">
        <v>4</v>
      </c>
      <c r="J523" s="38">
        <v>30732.35</v>
      </c>
      <c r="K523" s="36" t="s">
        <v>2982</v>
      </c>
      <c r="L523" s="36" t="s">
        <v>1418</v>
      </c>
      <c r="M523" s="41" t="s">
        <v>453</v>
      </c>
      <c r="N523" s="40" t="s">
        <v>3010</v>
      </c>
      <c r="O523" s="42">
        <f>VLOOKUP(C523,'1878 из 1912'!$B$5:$G$1649,6,0)</f>
        <v>4</v>
      </c>
    </row>
    <row r="524" spans="1:15" ht="63.75" hidden="1" x14ac:dyDescent="0.25">
      <c r="A524" s="36" t="s">
        <v>2964</v>
      </c>
      <c r="B524" s="36" t="s">
        <v>3014</v>
      </c>
      <c r="C524" s="36" t="str">
        <f t="shared" si="8"/>
        <v>20017712I00000060638</v>
      </c>
      <c r="D524" s="36">
        <v>20017712</v>
      </c>
      <c r="E524" s="37" t="s">
        <v>3453</v>
      </c>
      <c r="F524" s="36" t="s">
        <v>2941</v>
      </c>
      <c r="G524" s="36" t="s">
        <v>5</v>
      </c>
      <c r="H524" s="38">
        <v>40.75</v>
      </c>
      <c r="I524" s="39">
        <v>38</v>
      </c>
      <c r="J524" s="38">
        <v>1548.55</v>
      </c>
      <c r="K524" s="36" t="s">
        <v>3421</v>
      </c>
      <c r="L524" s="36" t="s">
        <v>1418</v>
      </c>
      <c r="M524" s="41" t="s">
        <v>79</v>
      </c>
      <c r="N524" s="40" t="s">
        <v>3422</v>
      </c>
      <c r="O524" s="42">
        <f>VLOOKUP(C524,'1878 из 1912'!$B$5:$G$1649,6,0)</f>
        <v>38</v>
      </c>
    </row>
    <row r="525" spans="1:15" ht="63.75" hidden="1" x14ac:dyDescent="0.25">
      <c r="A525" s="36" t="s">
        <v>2964</v>
      </c>
      <c r="B525" s="36" t="s">
        <v>2972</v>
      </c>
      <c r="C525" s="36" t="str">
        <f t="shared" si="8"/>
        <v>20017615I0000006072</v>
      </c>
      <c r="D525" s="36">
        <v>20017615</v>
      </c>
      <c r="E525" s="37" t="s">
        <v>3454</v>
      </c>
      <c r="F525" s="36" t="s">
        <v>2941</v>
      </c>
      <c r="G525" s="36" t="s">
        <v>5</v>
      </c>
      <c r="H525" s="38">
        <v>1039.1600000000001</v>
      </c>
      <c r="I525" s="39">
        <v>2</v>
      </c>
      <c r="J525" s="38">
        <v>2078.3200000000002</v>
      </c>
      <c r="K525" s="36" t="s">
        <v>3421</v>
      </c>
      <c r="L525" s="36" t="s">
        <v>1419</v>
      </c>
      <c r="M525" s="41" t="s">
        <v>80</v>
      </c>
      <c r="N525" s="40" t="s">
        <v>3422</v>
      </c>
      <c r="O525" s="42">
        <f>VLOOKUP(C525,'1878 из 1912'!$B$5:$G$1649,6,0)</f>
        <v>2</v>
      </c>
    </row>
    <row r="526" spans="1:15" ht="63.75" hidden="1" x14ac:dyDescent="0.25">
      <c r="A526" s="36" t="s">
        <v>2964</v>
      </c>
      <c r="B526" s="36" t="s">
        <v>2965</v>
      </c>
      <c r="C526" s="36" t="str">
        <f t="shared" si="8"/>
        <v>10085363I0000006072</v>
      </c>
      <c r="D526" s="36">
        <v>10085363</v>
      </c>
      <c r="E526" s="37" t="s">
        <v>3455</v>
      </c>
      <c r="F526" s="36" t="s">
        <v>2942</v>
      </c>
      <c r="G526" s="36" t="s">
        <v>5</v>
      </c>
      <c r="H526" s="38">
        <v>10190.33</v>
      </c>
      <c r="I526" s="39">
        <v>2</v>
      </c>
      <c r="J526" s="38">
        <v>20380.650000000001</v>
      </c>
      <c r="K526" s="36" t="s">
        <v>2982</v>
      </c>
      <c r="L526" s="36" t="s">
        <v>1419</v>
      </c>
      <c r="M526" s="41" t="s">
        <v>454</v>
      </c>
      <c r="N526" s="40" t="s">
        <v>3010</v>
      </c>
      <c r="O526" s="42">
        <f>VLOOKUP(C526,'1878 из 1912'!$B$5:$G$1649,6,0)</f>
        <v>2</v>
      </c>
    </row>
    <row r="527" spans="1:15" ht="51" hidden="1" x14ac:dyDescent="0.25">
      <c r="A527" s="36" t="s">
        <v>2964</v>
      </c>
      <c r="B527" s="36" t="s">
        <v>2972</v>
      </c>
      <c r="C527" s="36" t="str">
        <f t="shared" si="8"/>
        <v>20017541I0000006086</v>
      </c>
      <c r="D527" s="36">
        <v>20017541</v>
      </c>
      <c r="E527" s="37" t="s">
        <v>3456</v>
      </c>
      <c r="F527" s="36" t="s">
        <v>2941</v>
      </c>
      <c r="G527" s="36" t="s">
        <v>5</v>
      </c>
      <c r="H527" s="38">
        <v>1314.23</v>
      </c>
      <c r="I527" s="39">
        <v>6</v>
      </c>
      <c r="J527" s="38">
        <v>7885.39</v>
      </c>
      <c r="K527" s="36" t="s">
        <v>3421</v>
      </c>
      <c r="L527" s="36" t="s">
        <v>1420</v>
      </c>
      <c r="M527" s="41" t="s">
        <v>18</v>
      </c>
      <c r="N527" s="40" t="s">
        <v>3422</v>
      </c>
      <c r="O527" s="42">
        <f>VLOOKUP(C527,'1878 из 1912'!$B$5:$G$1649,6,0)</f>
        <v>6</v>
      </c>
    </row>
    <row r="528" spans="1:15" ht="51" hidden="1" x14ac:dyDescent="0.25">
      <c r="A528" s="36" t="s">
        <v>2964</v>
      </c>
      <c r="B528" s="36" t="s">
        <v>2965</v>
      </c>
      <c r="C528" s="36" t="str">
        <f t="shared" si="8"/>
        <v>10085355I0000006082</v>
      </c>
      <c r="D528" s="36">
        <v>10085355</v>
      </c>
      <c r="E528" s="37" t="s">
        <v>3457</v>
      </c>
      <c r="F528" s="36" t="s">
        <v>2942</v>
      </c>
      <c r="G528" s="36" t="s">
        <v>5</v>
      </c>
      <c r="H528" s="38">
        <v>5613.82</v>
      </c>
      <c r="I528" s="39">
        <v>2</v>
      </c>
      <c r="J528" s="38">
        <v>11227.64</v>
      </c>
      <c r="K528" s="36" t="s">
        <v>2982</v>
      </c>
      <c r="L528" s="36" t="s">
        <v>1420</v>
      </c>
      <c r="M528" s="41" t="s">
        <v>455</v>
      </c>
      <c r="N528" s="40" t="s">
        <v>3010</v>
      </c>
      <c r="O528" s="42">
        <f>VLOOKUP(C528,'1878 из 1912'!$B$5:$G$1649,6,0)</f>
        <v>2</v>
      </c>
    </row>
    <row r="529" spans="1:15" ht="51" hidden="1" x14ac:dyDescent="0.25">
      <c r="A529" s="36" t="s">
        <v>2964</v>
      </c>
      <c r="B529" s="36" t="s">
        <v>2965</v>
      </c>
      <c r="C529" s="36" t="str">
        <f t="shared" si="8"/>
        <v>10085362I0000006092</v>
      </c>
      <c r="D529" s="36">
        <v>10085362</v>
      </c>
      <c r="E529" s="37" t="s">
        <v>3458</v>
      </c>
      <c r="F529" s="36" t="s">
        <v>2942</v>
      </c>
      <c r="G529" s="36" t="s">
        <v>5</v>
      </c>
      <c r="H529" s="38">
        <v>5806.8</v>
      </c>
      <c r="I529" s="39">
        <v>2</v>
      </c>
      <c r="J529" s="38">
        <v>11613.6</v>
      </c>
      <c r="K529" s="36" t="s">
        <v>2982</v>
      </c>
      <c r="L529" s="36" t="s">
        <v>1421</v>
      </c>
      <c r="M529" s="41" t="s">
        <v>456</v>
      </c>
      <c r="N529" s="40" t="s">
        <v>3010</v>
      </c>
      <c r="O529" s="42">
        <f>VLOOKUP(C529,'1878 из 1912'!$B$5:$G$1649,6,0)</f>
        <v>2</v>
      </c>
    </row>
    <row r="530" spans="1:15" ht="63.75" hidden="1" x14ac:dyDescent="0.25">
      <c r="A530" s="36" t="s">
        <v>2964</v>
      </c>
      <c r="B530" s="36" t="s">
        <v>2972</v>
      </c>
      <c r="C530" s="36" t="str">
        <f t="shared" si="8"/>
        <v>20017549I0000006096</v>
      </c>
      <c r="D530" s="36">
        <v>20017549</v>
      </c>
      <c r="E530" s="37" t="s">
        <v>3459</v>
      </c>
      <c r="F530" s="36" t="s">
        <v>2941</v>
      </c>
      <c r="G530" s="36" t="s">
        <v>5</v>
      </c>
      <c r="H530" s="38">
        <v>876.16</v>
      </c>
      <c r="I530" s="39">
        <v>6</v>
      </c>
      <c r="J530" s="38">
        <v>5256.93</v>
      </c>
      <c r="K530" s="36" t="s">
        <v>3421</v>
      </c>
      <c r="L530" s="36" t="s">
        <v>1421</v>
      </c>
      <c r="M530" s="41" t="s">
        <v>81</v>
      </c>
      <c r="N530" s="40" t="s">
        <v>3422</v>
      </c>
      <c r="O530" s="42">
        <f>VLOOKUP(C530,'1878 из 1912'!$B$5:$G$1649,6,0)</f>
        <v>6</v>
      </c>
    </row>
    <row r="531" spans="1:15" ht="63.75" hidden="1" x14ac:dyDescent="0.25">
      <c r="A531" s="36" t="s">
        <v>2964</v>
      </c>
      <c r="B531" s="36" t="s">
        <v>2965</v>
      </c>
      <c r="C531" s="36" t="str">
        <f t="shared" si="8"/>
        <v>10085666I0000006101</v>
      </c>
      <c r="D531" s="36">
        <v>10085666</v>
      </c>
      <c r="E531" s="37" t="s">
        <v>3460</v>
      </c>
      <c r="F531" s="36" t="s">
        <v>2942</v>
      </c>
      <c r="G531" s="36" t="s">
        <v>5</v>
      </c>
      <c r="H531" s="38">
        <v>7039.64</v>
      </c>
      <c r="I531" s="39">
        <v>1</v>
      </c>
      <c r="J531" s="38">
        <v>7039.64</v>
      </c>
      <c r="K531" s="36" t="s">
        <v>2982</v>
      </c>
      <c r="L531" s="36" t="s">
        <v>1882</v>
      </c>
      <c r="M531" s="41" t="s">
        <v>457</v>
      </c>
      <c r="N531" s="40" t="s">
        <v>3010</v>
      </c>
      <c r="O531" s="42">
        <f>VLOOKUP(C531,'1878 из 1912'!$B$5:$G$1649,6,0)</f>
        <v>1</v>
      </c>
    </row>
    <row r="532" spans="1:15" ht="63.75" hidden="1" x14ac:dyDescent="0.25">
      <c r="A532" s="36" t="s">
        <v>2964</v>
      </c>
      <c r="B532" s="36" t="s">
        <v>2965</v>
      </c>
      <c r="C532" s="36" t="str">
        <f t="shared" si="8"/>
        <v>10085665I0000006114</v>
      </c>
      <c r="D532" s="36">
        <v>10085665</v>
      </c>
      <c r="E532" s="37" t="s">
        <v>3461</v>
      </c>
      <c r="F532" s="36" t="s">
        <v>2942</v>
      </c>
      <c r="G532" s="36" t="s">
        <v>5</v>
      </c>
      <c r="H532" s="38">
        <v>370.05</v>
      </c>
      <c r="I532" s="39">
        <v>4</v>
      </c>
      <c r="J532" s="38">
        <v>1480.18</v>
      </c>
      <c r="K532" s="36" t="s">
        <v>2982</v>
      </c>
      <c r="L532" s="36" t="s">
        <v>1422</v>
      </c>
      <c r="M532" s="41" t="s">
        <v>458</v>
      </c>
      <c r="N532" s="40" t="s">
        <v>3010</v>
      </c>
      <c r="O532" s="42">
        <f>VLOOKUP(C532,'1878 из 1912'!$B$5:$G$1649,6,0)</f>
        <v>4</v>
      </c>
    </row>
    <row r="533" spans="1:15" ht="63.75" hidden="1" x14ac:dyDescent="0.25">
      <c r="A533" s="36" t="s">
        <v>2964</v>
      </c>
      <c r="B533" s="36" t="s">
        <v>3014</v>
      </c>
      <c r="C533" s="36" t="str">
        <f t="shared" si="8"/>
        <v>20017712I00000061112</v>
      </c>
      <c r="D533" s="36">
        <v>20017712</v>
      </c>
      <c r="E533" s="37" t="s">
        <v>3453</v>
      </c>
      <c r="F533" s="36" t="s">
        <v>2941</v>
      </c>
      <c r="G533" s="36" t="s">
        <v>5</v>
      </c>
      <c r="H533" s="38">
        <v>28.53</v>
      </c>
      <c r="I533" s="39">
        <v>12</v>
      </c>
      <c r="J533" s="38">
        <v>342.31</v>
      </c>
      <c r="K533" s="36" t="s">
        <v>3421</v>
      </c>
      <c r="L533" s="36" t="s">
        <v>1422</v>
      </c>
      <c r="M533" s="41" t="s">
        <v>79</v>
      </c>
      <c r="N533" s="40" t="s">
        <v>3422</v>
      </c>
      <c r="O533" s="42">
        <f>VLOOKUP(C533,'1878 из 1912'!$B$5:$G$1649,6,0)</f>
        <v>12</v>
      </c>
    </row>
    <row r="534" spans="1:15" ht="63.75" hidden="1" x14ac:dyDescent="0.25">
      <c r="A534" s="36" t="s">
        <v>2964</v>
      </c>
      <c r="B534" s="36" t="s">
        <v>3014</v>
      </c>
      <c r="C534" s="36" t="str">
        <f t="shared" si="8"/>
        <v>10081568I0000006126</v>
      </c>
      <c r="D534" s="36">
        <v>10081568</v>
      </c>
      <c r="E534" s="37" t="s">
        <v>3462</v>
      </c>
      <c r="F534" s="36" t="s">
        <v>2941</v>
      </c>
      <c r="G534" s="36" t="s">
        <v>5</v>
      </c>
      <c r="H534" s="38">
        <v>8334.66</v>
      </c>
      <c r="I534" s="39">
        <v>6</v>
      </c>
      <c r="J534" s="38">
        <v>50007.96</v>
      </c>
      <c r="K534" s="36" t="s">
        <v>2982</v>
      </c>
      <c r="L534" s="36" t="s">
        <v>1883</v>
      </c>
      <c r="M534" s="41" t="s">
        <v>459</v>
      </c>
      <c r="N534" s="40" t="s">
        <v>3010</v>
      </c>
      <c r="O534" s="42">
        <f>VLOOKUP(C534,'1878 из 1912'!$B$5:$G$1649,6,0)</f>
        <v>6</v>
      </c>
    </row>
    <row r="535" spans="1:15" ht="63.75" hidden="1" x14ac:dyDescent="0.25">
      <c r="A535" s="36" t="s">
        <v>2964</v>
      </c>
      <c r="B535" s="36" t="s">
        <v>2967</v>
      </c>
      <c r="C535" s="36" t="str">
        <f t="shared" si="8"/>
        <v>50058450I0000006131</v>
      </c>
      <c r="D535" s="36">
        <v>50058450</v>
      </c>
      <c r="E535" s="37" t="s">
        <v>3463</v>
      </c>
      <c r="F535" s="36" t="s">
        <v>2940</v>
      </c>
      <c r="G535" s="36" t="s">
        <v>5</v>
      </c>
      <c r="H535" s="38">
        <v>1030.02</v>
      </c>
      <c r="I535" s="39">
        <v>1</v>
      </c>
      <c r="J535" s="38">
        <v>1030.02</v>
      </c>
      <c r="K535" s="36" t="s">
        <v>2982</v>
      </c>
      <c r="L535" s="36" t="s">
        <v>1884</v>
      </c>
      <c r="M535" s="41" t="s">
        <v>460</v>
      </c>
      <c r="N535" s="40" t="s">
        <v>3010</v>
      </c>
      <c r="O535" s="42">
        <f>VLOOKUP(C535,'1878 из 1912'!$B$5:$G$1649,6,0)</f>
        <v>1</v>
      </c>
    </row>
    <row r="536" spans="1:15" ht="76.5" hidden="1" x14ac:dyDescent="0.25">
      <c r="A536" s="36" t="s">
        <v>2964</v>
      </c>
      <c r="B536" s="36" t="s">
        <v>2972</v>
      </c>
      <c r="C536" s="36" t="str">
        <f t="shared" si="8"/>
        <v>20017431I0000006141</v>
      </c>
      <c r="D536" s="36">
        <v>20017431</v>
      </c>
      <c r="E536" s="37" t="s">
        <v>3464</v>
      </c>
      <c r="F536" s="36" t="s">
        <v>2941</v>
      </c>
      <c r="G536" s="36" t="s">
        <v>5</v>
      </c>
      <c r="H536" s="38">
        <v>40097.4</v>
      </c>
      <c r="I536" s="39">
        <v>1</v>
      </c>
      <c r="J536" s="38">
        <v>40097.4</v>
      </c>
      <c r="K536" s="36" t="s">
        <v>3421</v>
      </c>
      <c r="L536" s="36" t="s">
        <v>1423</v>
      </c>
      <c r="M536" s="41" t="s">
        <v>82</v>
      </c>
      <c r="N536" s="40" t="s">
        <v>3422</v>
      </c>
      <c r="O536" s="42">
        <f>VLOOKUP(C536,'1878 из 1912'!$B$5:$G$1649,6,0)</f>
        <v>1</v>
      </c>
    </row>
    <row r="537" spans="1:15" ht="76.5" hidden="1" x14ac:dyDescent="0.25">
      <c r="A537" s="36" t="s">
        <v>2964</v>
      </c>
      <c r="B537" s="36" t="s">
        <v>2967</v>
      </c>
      <c r="C537" s="36" t="str">
        <f t="shared" si="8"/>
        <v>50057814I0000006144</v>
      </c>
      <c r="D537" s="36">
        <v>50057814</v>
      </c>
      <c r="E537" s="37" t="s">
        <v>3465</v>
      </c>
      <c r="F537" s="36" t="s">
        <v>2940</v>
      </c>
      <c r="G537" s="36" t="s">
        <v>5</v>
      </c>
      <c r="H537" s="38">
        <v>77.31</v>
      </c>
      <c r="I537" s="39">
        <v>4</v>
      </c>
      <c r="J537" s="38">
        <v>309.24</v>
      </c>
      <c r="K537" s="36" t="s">
        <v>2982</v>
      </c>
      <c r="L537" s="36" t="s">
        <v>1423</v>
      </c>
      <c r="M537" s="41" t="s">
        <v>461</v>
      </c>
      <c r="N537" s="40" t="s">
        <v>3010</v>
      </c>
      <c r="O537" s="42">
        <f>VLOOKUP(C537,'1878 из 1912'!$B$5:$G$1649,6,0)</f>
        <v>4</v>
      </c>
    </row>
    <row r="538" spans="1:15" ht="63.75" hidden="1" x14ac:dyDescent="0.25">
      <c r="A538" s="36" t="s">
        <v>2964</v>
      </c>
      <c r="B538" s="36" t="s">
        <v>2972</v>
      </c>
      <c r="C538" s="36" t="str">
        <f t="shared" si="8"/>
        <v>20017745I00000061548</v>
      </c>
      <c r="D538" s="36">
        <v>20017745</v>
      </c>
      <c r="E538" s="37" t="s">
        <v>3466</v>
      </c>
      <c r="F538" s="36" t="s">
        <v>2941</v>
      </c>
      <c r="G538" s="36" t="s">
        <v>5</v>
      </c>
      <c r="H538" s="38">
        <v>9880.4500000000007</v>
      </c>
      <c r="I538" s="39">
        <v>48</v>
      </c>
      <c r="J538" s="38">
        <v>474261.77</v>
      </c>
      <c r="K538" s="36" t="s">
        <v>3421</v>
      </c>
      <c r="L538" s="36" t="s">
        <v>1424</v>
      </c>
      <c r="M538" s="41" t="s">
        <v>83</v>
      </c>
      <c r="N538" s="40" t="s">
        <v>3422</v>
      </c>
      <c r="O538" s="42">
        <f>VLOOKUP(C538,'1878 из 1912'!$B$5:$G$1649,6,0)</f>
        <v>48</v>
      </c>
    </row>
    <row r="539" spans="1:15" ht="76.5" hidden="1" x14ac:dyDescent="0.25">
      <c r="A539" s="36" t="s">
        <v>2964</v>
      </c>
      <c r="B539" s="36" t="s">
        <v>2967</v>
      </c>
      <c r="C539" s="36" t="str">
        <f t="shared" si="8"/>
        <v>50057810I0000006155</v>
      </c>
      <c r="D539" s="36">
        <v>50057810</v>
      </c>
      <c r="E539" s="37" t="s">
        <v>3467</v>
      </c>
      <c r="F539" s="36" t="s">
        <v>2940</v>
      </c>
      <c r="G539" s="36" t="s">
        <v>5</v>
      </c>
      <c r="H539" s="38">
        <v>128.81</v>
      </c>
      <c r="I539" s="39">
        <v>5</v>
      </c>
      <c r="J539" s="38">
        <v>644.07000000000005</v>
      </c>
      <c r="K539" s="36" t="s">
        <v>2982</v>
      </c>
      <c r="L539" s="36" t="s">
        <v>1424</v>
      </c>
      <c r="M539" s="41" t="s">
        <v>462</v>
      </c>
      <c r="N539" s="40" t="s">
        <v>3010</v>
      </c>
      <c r="O539" s="42">
        <f>VLOOKUP(C539,'1878 из 1912'!$B$5:$G$1649,6,0)</f>
        <v>5</v>
      </c>
    </row>
    <row r="540" spans="1:15" ht="76.5" hidden="1" x14ac:dyDescent="0.25">
      <c r="A540" s="36" t="s">
        <v>2964</v>
      </c>
      <c r="B540" s="36" t="s">
        <v>3468</v>
      </c>
      <c r="C540" s="36" t="str">
        <f t="shared" si="8"/>
        <v>20016311I0000006162</v>
      </c>
      <c r="D540" s="36">
        <v>20016311</v>
      </c>
      <c r="E540" s="37" t="s">
        <v>3469</v>
      </c>
      <c r="F540" s="36" t="s">
        <v>2941</v>
      </c>
      <c r="G540" s="36" t="s">
        <v>5</v>
      </c>
      <c r="H540" s="38">
        <v>4564.79</v>
      </c>
      <c r="I540" s="39">
        <v>2</v>
      </c>
      <c r="J540" s="38">
        <v>9129.58</v>
      </c>
      <c r="K540" s="36" t="s">
        <v>3421</v>
      </c>
      <c r="L540" s="36" t="s">
        <v>1425</v>
      </c>
      <c r="M540" s="41" t="s">
        <v>84</v>
      </c>
      <c r="N540" s="40" t="s">
        <v>3422</v>
      </c>
      <c r="O540" s="42">
        <f>VLOOKUP(C540,'1878 из 1912'!$B$5:$G$1649,6,0)</f>
        <v>2</v>
      </c>
    </row>
    <row r="541" spans="1:15" ht="76.5" hidden="1" x14ac:dyDescent="0.25">
      <c r="A541" s="36" t="s">
        <v>2964</v>
      </c>
      <c r="B541" s="36" t="s">
        <v>2967</v>
      </c>
      <c r="C541" s="36" t="str">
        <f t="shared" si="8"/>
        <v>50057810I00000061622</v>
      </c>
      <c r="D541" s="36">
        <v>50057810</v>
      </c>
      <c r="E541" s="37" t="s">
        <v>3467</v>
      </c>
      <c r="F541" s="36" t="s">
        <v>2940</v>
      </c>
      <c r="G541" s="36" t="s">
        <v>5</v>
      </c>
      <c r="H541" s="38">
        <v>116.07</v>
      </c>
      <c r="I541" s="39">
        <v>22</v>
      </c>
      <c r="J541" s="38">
        <v>2553.54</v>
      </c>
      <c r="K541" s="36" t="s">
        <v>2982</v>
      </c>
      <c r="L541" s="36" t="s">
        <v>1425</v>
      </c>
      <c r="M541" s="41" t="s">
        <v>462</v>
      </c>
      <c r="N541" s="40" t="s">
        <v>3010</v>
      </c>
      <c r="O541" s="42">
        <f>VLOOKUP(C541,'1878 из 1912'!$B$5:$G$1649,6,0)</f>
        <v>22</v>
      </c>
    </row>
    <row r="542" spans="1:15" ht="89.25" hidden="1" x14ac:dyDescent="0.25">
      <c r="A542" s="36" t="s">
        <v>2964</v>
      </c>
      <c r="B542" s="36" t="s">
        <v>2974</v>
      </c>
      <c r="C542" s="36" t="str">
        <f t="shared" si="8"/>
        <v>20014977I0000006171</v>
      </c>
      <c r="D542" s="36">
        <v>20014977</v>
      </c>
      <c r="E542" s="37" t="s">
        <v>3470</v>
      </c>
      <c r="F542" s="36" t="s">
        <v>2941</v>
      </c>
      <c r="G542" s="36" t="s">
        <v>5</v>
      </c>
      <c r="H542" s="38">
        <v>186297.4</v>
      </c>
      <c r="I542" s="39">
        <v>1</v>
      </c>
      <c r="J542" s="38">
        <v>186297.4</v>
      </c>
      <c r="K542" s="36" t="s">
        <v>3421</v>
      </c>
      <c r="L542" s="36" t="s">
        <v>1426</v>
      </c>
      <c r="M542" s="41" t="s">
        <v>85</v>
      </c>
      <c r="N542" s="40" t="s">
        <v>3422</v>
      </c>
      <c r="O542" s="42">
        <f>VLOOKUP(C542,'1878 из 1912'!$B$5:$G$1649,6,0)</f>
        <v>1</v>
      </c>
    </row>
    <row r="543" spans="1:15" ht="76.5" hidden="1" x14ac:dyDescent="0.25">
      <c r="A543" s="36" t="s">
        <v>2964</v>
      </c>
      <c r="B543" s="36" t="s">
        <v>2967</v>
      </c>
      <c r="C543" s="36" t="str">
        <f t="shared" si="8"/>
        <v>50057808I0000006172</v>
      </c>
      <c r="D543" s="36">
        <v>50057808</v>
      </c>
      <c r="E543" s="37" t="s">
        <v>3471</v>
      </c>
      <c r="F543" s="36" t="s">
        <v>2940</v>
      </c>
      <c r="G543" s="36" t="s">
        <v>5</v>
      </c>
      <c r="H543" s="38">
        <v>1799.08</v>
      </c>
      <c r="I543" s="39">
        <v>2</v>
      </c>
      <c r="J543" s="38">
        <v>3598.16</v>
      </c>
      <c r="K543" s="36" t="s">
        <v>2982</v>
      </c>
      <c r="L543" s="36" t="s">
        <v>1426</v>
      </c>
      <c r="M543" s="41" t="s">
        <v>463</v>
      </c>
      <c r="N543" s="40" t="s">
        <v>3010</v>
      </c>
      <c r="O543" s="42">
        <f>VLOOKUP(C543,'1878 из 1912'!$B$5:$G$1649,6,0)</f>
        <v>2</v>
      </c>
    </row>
    <row r="544" spans="1:15" ht="63.75" hidden="1" x14ac:dyDescent="0.25">
      <c r="A544" s="36" t="s">
        <v>2964</v>
      </c>
      <c r="B544" s="36" t="s">
        <v>2974</v>
      </c>
      <c r="C544" s="36" t="str">
        <f t="shared" si="8"/>
        <v>20016138I0000006181</v>
      </c>
      <c r="D544" s="36">
        <v>20016138</v>
      </c>
      <c r="E544" s="37" t="s">
        <v>3472</v>
      </c>
      <c r="F544" s="36" t="s">
        <v>2941</v>
      </c>
      <c r="G544" s="36" t="s">
        <v>5</v>
      </c>
      <c r="H544" s="38">
        <v>30008</v>
      </c>
      <c r="I544" s="39">
        <v>1</v>
      </c>
      <c r="J544" s="38">
        <v>30008</v>
      </c>
      <c r="K544" s="36" t="s">
        <v>3421</v>
      </c>
      <c r="L544" s="36" t="s">
        <v>1427</v>
      </c>
      <c r="M544" s="41" t="s">
        <v>86</v>
      </c>
      <c r="N544" s="40" t="s">
        <v>3473</v>
      </c>
      <c r="O544" s="42">
        <f>VLOOKUP(C544,'1878 из 1912'!$B$5:$G$1649,6,0)</f>
        <v>1</v>
      </c>
    </row>
    <row r="545" spans="1:15" ht="76.5" hidden="1" x14ac:dyDescent="0.25">
      <c r="A545" s="36" t="s">
        <v>2964</v>
      </c>
      <c r="B545" s="36" t="s">
        <v>2967</v>
      </c>
      <c r="C545" s="36" t="str">
        <f t="shared" si="8"/>
        <v>50057879I00000061817</v>
      </c>
      <c r="D545" s="36">
        <v>50057879</v>
      </c>
      <c r="E545" s="37" t="s">
        <v>3474</v>
      </c>
      <c r="F545" s="36" t="s">
        <v>2940</v>
      </c>
      <c r="G545" s="36" t="s">
        <v>5</v>
      </c>
      <c r="H545" s="38">
        <v>116.07</v>
      </c>
      <c r="I545" s="39">
        <v>17</v>
      </c>
      <c r="J545" s="38">
        <v>1973.18</v>
      </c>
      <c r="K545" s="36" t="s">
        <v>2982</v>
      </c>
      <c r="L545" s="36" t="s">
        <v>1427</v>
      </c>
      <c r="M545" s="41" t="s">
        <v>464</v>
      </c>
      <c r="N545" s="40" t="s">
        <v>3010</v>
      </c>
      <c r="O545" s="42">
        <f>VLOOKUP(C545,'1878 из 1912'!$B$5:$G$1649,6,0)</f>
        <v>17</v>
      </c>
    </row>
    <row r="546" spans="1:15" ht="89.25" hidden="1" x14ac:dyDescent="0.25">
      <c r="A546" s="36" t="s">
        <v>2964</v>
      </c>
      <c r="B546" s="36" t="s">
        <v>3347</v>
      </c>
      <c r="C546" s="36" t="str">
        <f t="shared" si="8"/>
        <v>10084709I0000006193,87</v>
      </c>
      <c r="D546" s="36">
        <v>10084709</v>
      </c>
      <c r="E546" s="37" t="s">
        <v>3475</v>
      </c>
      <c r="F546" s="36" t="s">
        <v>2943</v>
      </c>
      <c r="G546" s="36" t="s">
        <v>7</v>
      </c>
      <c r="H546" s="38">
        <v>28769.15</v>
      </c>
      <c r="I546" s="39">
        <v>3.87</v>
      </c>
      <c r="J546" s="38">
        <v>111336.61</v>
      </c>
      <c r="K546" s="36" t="s">
        <v>2982</v>
      </c>
      <c r="L546" s="36" t="s">
        <v>1885</v>
      </c>
      <c r="M546" s="41" t="s">
        <v>465</v>
      </c>
      <c r="N546" s="40" t="s">
        <v>3010</v>
      </c>
      <c r="O546" s="42" t="e">
        <f>VLOOKUP(C546,'1878 из 1912'!$B$5:$G$1649,6,0)</f>
        <v>#N/A</v>
      </c>
    </row>
    <row r="547" spans="1:15" ht="89.25" hidden="1" x14ac:dyDescent="0.25">
      <c r="A547" s="36" t="s">
        <v>2964</v>
      </c>
      <c r="B547" s="36" t="s">
        <v>3347</v>
      </c>
      <c r="C547" s="36" t="str">
        <f t="shared" si="8"/>
        <v>10084709I0000006208,471</v>
      </c>
      <c r="D547" s="36">
        <v>10084709</v>
      </c>
      <c r="E547" s="37" t="s">
        <v>3475</v>
      </c>
      <c r="F547" s="36" t="s">
        <v>2943</v>
      </c>
      <c r="G547" s="36" t="s">
        <v>7</v>
      </c>
      <c r="H547" s="38">
        <v>28643.94</v>
      </c>
      <c r="I547" s="39">
        <v>8.4710000000000001</v>
      </c>
      <c r="J547" s="38">
        <v>242642.83</v>
      </c>
      <c r="K547" s="36" t="s">
        <v>2982</v>
      </c>
      <c r="L547" s="36" t="s">
        <v>1886</v>
      </c>
      <c r="M547" s="41" t="s">
        <v>465</v>
      </c>
      <c r="N547" s="40" t="s">
        <v>3010</v>
      </c>
      <c r="O547" s="42" t="e">
        <f>VLOOKUP(C547,'1878 из 1912'!$B$5:$G$1649,6,0)</f>
        <v>#N/A</v>
      </c>
    </row>
    <row r="548" spans="1:15" ht="76.5" hidden="1" x14ac:dyDescent="0.25">
      <c r="A548" s="36" t="s">
        <v>2964</v>
      </c>
      <c r="B548" s="36" t="s">
        <v>3468</v>
      </c>
      <c r="C548" s="36" t="str">
        <f t="shared" si="8"/>
        <v>20016311I0000006216</v>
      </c>
      <c r="D548" s="36">
        <v>20016311</v>
      </c>
      <c r="E548" s="37" t="s">
        <v>3469</v>
      </c>
      <c r="F548" s="36" t="s">
        <v>2941</v>
      </c>
      <c r="G548" s="36" t="s">
        <v>5</v>
      </c>
      <c r="H548" s="38">
        <v>3285.31</v>
      </c>
      <c r="I548" s="39">
        <v>6</v>
      </c>
      <c r="J548" s="38">
        <v>19711.86</v>
      </c>
      <c r="K548" s="36" t="s">
        <v>2982</v>
      </c>
      <c r="L548" s="36" t="s">
        <v>1428</v>
      </c>
      <c r="M548" s="41" t="s">
        <v>84</v>
      </c>
      <c r="N548" s="40" t="s">
        <v>3010</v>
      </c>
      <c r="O548" s="42">
        <f>VLOOKUP(C548,'1878 из 1912'!$B$5:$G$1649,6,0)</f>
        <v>6</v>
      </c>
    </row>
    <row r="549" spans="1:15" ht="38.25" hidden="1" x14ac:dyDescent="0.25">
      <c r="A549" s="36" t="s">
        <v>2964</v>
      </c>
      <c r="B549" s="36" t="s">
        <v>2969</v>
      </c>
      <c r="C549" s="36" t="str">
        <f t="shared" si="8"/>
        <v>20016333I0000006211</v>
      </c>
      <c r="D549" s="36">
        <v>20016333</v>
      </c>
      <c r="E549" s="37" t="s">
        <v>3476</v>
      </c>
      <c r="F549" s="36" t="s">
        <v>2941</v>
      </c>
      <c r="G549" s="36" t="s">
        <v>5</v>
      </c>
      <c r="H549" s="38">
        <v>4705.25</v>
      </c>
      <c r="I549" s="39">
        <v>1</v>
      </c>
      <c r="J549" s="38">
        <v>4705.25</v>
      </c>
      <c r="K549" s="36" t="s">
        <v>3421</v>
      </c>
      <c r="L549" s="36" t="s">
        <v>1428</v>
      </c>
      <c r="M549" s="41" t="s">
        <v>87</v>
      </c>
      <c r="N549" s="40" t="s">
        <v>3477</v>
      </c>
      <c r="O549" s="42">
        <f>VLOOKUP(C549,'1878 из 1912'!$B$5:$G$1649,6,0)</f>
        <v>1</v>
      </c>
    </row>
    <row r="550" spans="1:15" ht="76.5" hidden="1" x14ac:dyDescent="0.25">
      <c r="A550" s="36" t="s">
        <v>2964</v>
      </c>
      <c r="B550" s="36" t="s">
        <v>3468</v>
      </c>
      <c r="C550" s="36" t="str">
        <f t="shared" si="8"/>
        <v>10083772I0000006224</v>
      </c>
      <c r="D550" s="36">
        <v>10083772</v>
      </c>
      <c r="E550" s="37" t="s">
        <v>3478</v>
      </c>
      <c r="F550" s="36" t="s">
        <v>2941</v>
      </c>
      <c r="G550" s="36" t="s">
        <v>5</v>
      </c>
      <c r="H550" s="38">
        <v>4927.97</v>
      </c>
      <c r="I550" s="39">
        <v>4</v>
      </c>
      <c r="J550" s="38">
        <v>19711.88</v>
      </c>
      <c r="K550" s="36" t="s">
        <v>2982</v>
      </c>
      <c r="L550" s="36" t="s">
        <v>1887</v>
      </c>
      <c r="M550" s="41" t="s">
        <v>466</v>
      </c>
      <c r="N550" s="40" t="s">
        <v>3010</v>
      </c>
      <c r="O550" s="42">
        <f>VLOOKUP(C550,'1878 из 1912'!$B$5:$G$1649,6,0)</f>
        <v>4</v>
      </c>
    </row>
    <row r="551" spans="1:15" ht="51" hidden="1" x14ac:dyDescent="0.25">
      <c r="A551" s="36" t="s">
        <v>2964</v>
      </c>
      <c r="B551" s="36" t="s">
        <v>3468</v>
      </c>
      <c r="C551" s="36" t="str">
        <f t="shared" si="8"/>
        <v>30014279I0000006231</v>
      </c>
      <c r="D551" s="36">
        <v>30014279</v>
      </c>
      <c r="E551" s="37" t="s">
        <v>3479</v>
      </c>
      <c r="F551" s="36" t="s">
        <v>2941</v>
      </c>
      <c r="G551" s="36" t="s">
        <v>5</v>
      </c>
      <c r="H551" s="38">
        <v>11835.53</v>
      </c>
      <c r="I551" s="39">
        <v>1</v>
      </c>
      <c r="J551" s="38">
        <v>11835.53</v>
      </c>
      <c r="K551" s="36" t="s">
        <v>2982</v>
      </c>
      <c r="L551" s="36" t="s">
        <v>1888</v>
      </c>
      <c r="M551" s="41" t="s">
        <v>467</v>
      </c>
      <c r="N551" s="40" t="s">
        <v>3010</v>
      </c>
      <c r="O551" s="42">
        <f>VLOOKUP(C551,'1878 из 1912'!$B$5:$G$1649,6,0)</f>
        <v>1</v>
      </c>
    </row>
    <row r="552" spans="1:15" ht="76.5" hidden="1" x14ac:dyDescent="0.25">
      <c r="A552" s="36" t="s">
        <v>2964</v>
      </c>
      <c r="B552" s="36" t="s">
        <v>2980</v>
      </c>
      <c r="C552" s="36" t="str">
        <f t="shared" si="8"/>
        <v>50059472I0000006241</v>
      </c>
      <c r="D552" s="36">
        <v>50059472</v>
      </c>
      <c r="E552" s="37" t="s">
        <v>3480</v>
      </c>
      <c r="F552" s="36" t="s">
        <v>2940</v>
      </c>
      <c r="G552" s="36" t="s">
        <v>6</v>
      </c>
      <c r="H552" s="38">
        <v>2759.38</v>
      </c>
      <c r="I552" s="39">
        <v>1</v>
      </c>
      <c r="J552" s="38">
        <v>2759.38</v>
      </c>
      <c r="K552" s="36" t="s">
        <v>2982</v>
      </c>
      <c r="L552" s="36" t="s">
        <v>1429</v>
      </c>
      <c r="M552" s="41" t="s">
        <v>468</v>
      </c>
      <c r="N552" s="40" t="s">
        <v>2989</v>
      </c>
      <c r="O552" s="42">
        <f>VLOOKUP(C552,'1878 из 1912'!$B$5:$G$1649,6,0)</f>
        <v>1</v>
      </c>
    </row>
    <row r="553" spans="1:15" ht="38.25" hidden="1" x14ac:dyDescent="0.25">
      <c r="A553" s="36" t="s">
        <v>2964</v>
      </c>
      <c r="B553" s="36" t="s">
        <v>2972</v>
      </c>
      <c r="C553" s="36" t="str">
        <f t="shared" si="8"/>
        <v>20017686I0000006242</v>
      </c>
      <c r="D553" s="36">
        <v>20017686</v>
      </c>
      <c r="E553" s="37" t="s">
        <v>3481</v>
      </c>
      <c r="F553" s="36" t="s">
        <v>2941</v>
      </c>
      <c r="G553" s="36" t="s">
        <v>5</v>
      </c>
      <c r="H553" s="38">
        <v>115525.43</v>
      </c>
      <c r="I553" s="39">
        <v>2</v>
      </c>
      <c r="J553" s="38">
        <v>231050.86</v>
      </c>
      <c r="K553" s="36" t="s">
        <v>3421</v>
      </c>
      <c r="L553" s="36" t="s">
        <v>1429</v>
      </c>
      <c r="M553" s="41" t="s">
        <v>88</v>
      </c>
      <c r="N553" s="40" t="s">
        <v>3477</v>
      </c>
      <c r="O553" s="42">
        <f>VLOOKUP(C553,'1878 из 1912'!$B$5:$G$1649,6,0)</f>
        <v>2</v>
      </c>
    </row>
    <row r="554" spans="1:15" ht="76.5" hidden="1" x14ac:dyDescent="0.25">
      <c r="A554" s="36" t="s">
        <v>2964</v>
      </c>
      <c r="B554" s="36" t="s">
        <v>3360</v>
      </c>
      <c r="C554" s="36" t="str">
        <f t="shared" si="8"/>
        <v>10084567I0000006250,1</v>
      </c>
      <c r="D554" s="36">
        <v>10084567</v>
      </c>
      <c r="E554" s="37" t="s">
        <v>3482</v>
      </c>
      <c r="F554" s="36" t="s">
        <v>2943</v>
      </c>
      <c r="G554" s="36" t="s">
        <v>7</v>
      </c>
      <c r="H554" s="38">
        <v>1704064.1</v>
      </c>
      <c r="I554" s="39">
        <v>0.1</v>
      </c>
      <c r="J554" s="38">
        <v>170406.41</v>
      </c>
      <c r="K554" s="36" t="s">
        <v>2982</v>
      </c>
      <c r="L554" s="36" t="s">
        <v>1430</v>
      </c>
      <c r="M554" s="41" t="s">
        <v>469</v>
      </c>
      <c r="N554" s="40" t="s">
        <v>2998</v>
      </c>
      <c r="O554" s="42">
        <f>VLOOKUP(C554,'1878 из 1912'!$B$5:$G$1649,6,0)</f>
        <v>0.1</v>
      </c>
    </row>
    <row r="555" spans="1:15" ht="51" hidden="1" x14ac:dyDescent="0.25">
      <c r="A555" s="36" t="s">
        <v>2964</v>
      </c>
      <c r="B555" s="36" t="s">
        <v>2972</v>
      </c>
      <c r="C555" s="36" t="str">
        <f t="shared" si="8"/>
        <v>20017614I0000006256</v>
      </c>
      <c r="D555" s="36">
        <v>20017614</v>
      </c>
      <c r="E555" s="37" t="s">
        <v>3483</v>
      </c>
      <c r="F555" s="36" t="s">
        <v>2941</v>
      </c>
      <c r="G555" s="36" t="s">
        <v>5</v>
      </c>
      <c r="H555" s="38">
        <v>613.73</v>
      </c>
      <c r="I555" s="39">
        <v>6</v>
      </c>
      <c r="J555" s="38">
        <v>3682.38</v>
      </c>
      <c r="K555" s="36" t="s">
        <v>3421</v>
      </c>
      <c r="L555" s="36" t="s">
        <v>1430</v>
      </c>
      <c r="M555" s="41" t="s">
        <v>89</v>
      </c>
      <c r="N555" s="40" t="s">
        <v>3477</v>
      </c>
      <c r="O555" s="42">
        <f>VLOOKUP(C555,'1878 из 1912'!$B$5:$G$1649,6,0)</f>
        <v>6</v>
      </c>
    </row>
    <row r="556" spans="1:15" ht="63.75" hidden="1" x14ac:dyDescent="0.25">
      <c r="A556" s="36" t="s">
        <v>2964</v>
      </c>
      <c r="B556" s="36" t="s">
        <v>2972</v>
      </c>
      <c r="C556" s="36" t="str">
        <f t="shared" si="8"/>
        <v>20017547I0000006269</v>
      </c>
      <c r="D556" s="36">
        <v>20017547</v>
      </c>
      <c r="E556" s="37" t="s">
        <v>3484</v>
      </c>
      <c r="F556" s="36" t="s">
        <v>2941</v>
      </c>
      <c r="G556" s="36" t="s">
        <v>5</v>
      </c>
      <c r="H556" s="38">
        <v>673.9</v>
      </c>
      <c r="I556" s="39">
        <v>9</v>
      </c>
      <c r="J556" s="38">
        <v>6065.1</v>
      </c>
      <c r="K556" s="36" t="s">
        <v>3421</v>
      </c>
      <c r="L556" s="36" t="s">
        <v>1431</v>
      </c>
      <c r="M556" s="41" t="s">
        <v>90</v>
      </c>
      <c r="N556" s="40" t="s">
        <v>3477</v>
      </c>
      <c r="O556" s="42">
        <f>VLOOKUP(C556,'1878 из 1912'!$B$5:$G$1649,6,0)</f>
        <v>9</v>
      </c>
    </row>
    <row r="557" spans="1:15" ht="76.5" hidden="1" x14ac:dyDescent="0.25">
      <c r="A557" s="36" t="s">
        <v>2964</v>
      </c>
      <c r="B557" s="36" t="s">
        <v>3485</v>
      </c>
      <c r="C557" s="36" t="str">
        <f t="shared" si="8"/>
        <v>10085284I0000006263,91</v>
      </c>
      <c r="D557" s="36">
        <v>10085284</v>
      </c>
      <c r="E557" s="37" t="s">
        <v>3486</v>
      </c>
      <c r="F557" s="36" t="s">
        <v>2943</v>
      </c>
      <c r="G557" s="36" t="s">
        <v>7</v>
      </c>
      <c r="H557" s="38">
        <v>20814.02</v>
      </c>
      <c r="I557" s="39">
        <v>3.91</v>
      </c>
      <c r="J557" s="38">
        <v>81382.83</v>
      </c>
      <c r="K557" s="36" t="s">
        <v>2982</v>
      </c>
      <c r="L557" s="36" t="s">
        <v>1431</v>
      </c>
      <c r="M557" s="41" t="s">
        <v>470</v>
      </c>
      <c r="N557" s="40" t="s">
        <v>3010</v>
      </c>
      <c r="O557" s="42">
        <f>VLOOKUP(C557,'1878 из 1912'!$B$5:$G$1649,6,0)</f>
        <v>3.91</v>
      </c>
    </row>
    <row r="558" spans="1:15" ht="38.25" hidden="1" x14ac:dyDescent="0.25">
      <c r="A558" s="36" t="s">
        <v>2964</v>
      </c>
      <c r="B558" s="36" t="s">
        <v>2965</v>
      </c>
      <c r="C558" s="36" t="str">
        <f t="shared" si="8"/>
        <v>10085736I0000006270,1</v>
      </c>
      <c r="D558" s="36">
        <v>10085736</v>
      </c>
      <c r="E558" s="37" t="s">
        <v>3487</v>
      </c>
      <c r="F558" s="36" t="s">
        <v>2943</v>
      </c>
      <c r="G558" s="36" t="s">
        <v>7</v>
      </c>
      <c r="H558" s="38">
        <v>22796.400000000001</v>
      </c>
      <c r="I558" s="39">
        <v>0.1</v>
      </c>
      <c r="J558" s="38">
        <v>2279.64</v>
      </c>
      <c r="K558" s="36" t="s">
        <v>2982</v>
      </c>
      <c r="L558" s="36" t="s">
        <v>1432</v>
      </c>
      <c r="M558" s="41" t="s">
        <v>471</v>
      </c>
      <c r="N558" s="40" t="s">
        <v>3010</v>
      </c>
      <c r="O558" s="42" t="e">
        <f>VLOOKUP(C558,'1878 из 1912'!$B$5:$G$1649,6,0)</f>
        <v>#N/A</v>
      </c>
    </row>
    <row r="559" spans="1:15" ht="76.5" hidden="1" x14ac:dyDescent="0.25">
      <c r="A559" s="36" t="s">
        <v>2964</v>
      </c>
      <c r="B559" s="36" t="s">
        <v>3014</v>
      </c>
      <c r="C559" s="36" t="str">
        <f t="shared" si="8"/>
        <v>20017776I0000006271</v>
      </c>
      <c r="D559" s="36">
        <v>20017776</v>
      </c>
      <c r="E559" s="37" t="s">
        <v>3488</v>
      </c>
      <c r="F559" s="36" t="s">
        <v>2941</v>
      </c>
      <c r="G559" s="36" t="s">
        <v>5</v>
      </c>
      <c r="H559" s="38">
        <v>79.430000000000007</v>
      </c>
      <c r="I559" s="39">
        <v>1</v>
      </c>
      <c r="J559" s="38">
        <v>79.430000000000007</v>
      </c>
      <c r="K559" s="36" t="s">
        <v>3421</v>
      </c>
      <c r="L559" s="36" t="s">
        <v>1432</v>
      </c>
      <c r="M559" s="41" t="s">
        <v>91</v>
      </c>
      <c r="N559" s="40" t="s">
        <v>3477</v>
      </c>
      <c r="O559" s="42">
        <f>VLOOKUP(C559,'1878 из 1912'!$B$5:$G$1649,6,0)</f>
        <v>1</v>
      </c>
    </row>
    <row r="560" spans="1:15" ht="63.75" hidden="1" x14ac:dyDescent="0.25">
      <c r="A560" s="36" t="s">
        <v>2964</v>
      </c>
      <c r="B560" s="36" t="s">
        <v>2980</v>
      </c>
      <c r="C560" s="36" t="str">
        <f t="shared" si="8"/>
        <v>50059806I0000006283</v>
      </c>
      <c r="D560" s="36">
        <v>50059806</v>
      </c>
      <c r="E560" s="37" t="s">
        <v>3489</v>
      </c>
      <c r="F560" s="36" t="s">
        <v>2940</v>
      </c>
      <c r="G560" s="36" t="s">
        <v>5</v>
      </c>
      <c r="H560" s="38">
        <v>203592.69</v>
      </c>
      <c r="I560" s="39">
        <v>3</v>
      </c>
      <c r="J560" s="38">
        <v>610778.07999999996</v>
      </c>
      <c r="K560" s="36" t="s">
        <v>2982</v>
      </c>
      <c r="L560" s="36" t="s">
        <v>1433</v>
      </c>
      <c r="M560" s="41" t="s">
        <v>472</v>
      </c>
      <c r="N560" s="40" t="s">
        <v>2989</v>
      </c>
      <c r="O560" s="42">
        <f>VLOOKUP(C560,'1878 из 1912'!$B$5:$G$1649,6,0)</f>
        <v>3</v>
      </c>
    </row>
    <row r="561" spans="1:15" ht="38.25" hidden="1" x14ac:dyDescent="0.25">
      <c r="A561" s="36" t="s">
        <v>2964</v>
      </c>
      <c r="B561" s="36" t="s">
        <v>3014</v>
      </c>
      <c r="C561" s="36" t="str">
        <f t="shared" si="8"/>
        <v>20017525I00000062811</v>
      </c>
      <c r="D561" s="36">
        <v>20017525</v>
      </c>
      <c r="E561" s="37" t="s">
        <v>3490</v>
      </c>
      <c r="F561" s="36" t="s">
        <v>2941</v>
      </c>
      <c r="G561" s="36" t="s">
        <v>5</v>
      </c>
      <c r="H561" s="38">
        <v>69.8</v>
      </c>
      <c r="I561" s="39">
        <v>11</v>
      </c>
      <c r="J561" s="38">
        <v>767.8</v>
      </c>
      <c r="K561" s="36" t="s">
        <v>3421</v>
      </c>
      <c r="L561" s="36" t="s">
        <v>1433</v>
      </c>
      <c r="M561" s="41" t="s">
        <v>92</v>
      </c>
      <c r="N561" s="40" t="s">
        <v>3477</v>
      </c>
      <c r="O561" s="42">
        <f>VLOOKUP(C561,'1878 из 1912'!$B$5:$G$1649,6,0)</f>
        <v>11</v>
      </c>
    </row>
    <row r="562" spans="1:15" ht="76.5" hidden="1" x14ac:dyDescent="0.25">
      <c r="A562" s="36" t="s">
        <v>2964</v>
      </c>
      <c r="B562" s="36" t="s">
        <v>2969</v>
      </c>
      <c r="C562" s="36" t="str">
        <f t="shared" si="8"/>
        <v>50061407I0000006291780</v>
      </c>
      <c r="D562" s="36">
        <v>50061407</v>
      </c>
      <c r="E562" s="37" t="s">
        <v>3491</v>
      </c>
      <c r="F562" s="36" t="s">
        <v>2941</v>
      </c>
      <c r="G562" s="36" t="s">
        <v>5</v>
      </c>
      <c r="H562" s="38">
        <v>287.67</v>
      </c>
      <c r="I562" s="39">
        <v>1780</v>
      </c>
      <c r="J562" s="38">
        <v>512052.6</v>
      </c>
      <c r="K562" s="36" t="s">
        <v>2982</v>
      </c>
      <c r="L562" s="36" t="s">
        <v>1434</v>
      </c>
      <c r="M562" s="41" t="s">
        <v>473</v>
      </c>
      <c r="N562" s="40" t="s">
        <v>3010</v>
      </c>
      <c r="O562" s="42">
        <f>VLOOKUP(C562,'1878 из 1912'!$B$5:$G$1649,6,0)</f>
        <v>1780</v>
      </c>
    </row>
    <row r="563" spans="1:15" ht="25.5" hidden="1" x14ac:dyDescent="0.25">
      <c r="A563" s="36" t="s">
        <v>2964</v>
      </c>
      <c r="B563" s="36" t="s">
        <v>3014</v>
      </c>
      <c r="C563" s="36" t="str">
        <f t="shared" si="8"/>
        <v>20017720I0000006297</v>
      </c>
      <c r="D563" s="36">
        <v>20017720</v>
      </c>
      <c r="E563" s="37" t="s">
        <v>3492</v>
      </c>
      <c r="F563" s="36" t="s">
        <v>2941</v>
      </c>
      <c r="G563" s="36" t="s">
        <v>5</v>
      </c>
      <c r="H563" s="38">
        <v>54.15</v>
      </c>
      <c r="I563" s="39">
        <v>7</v>
      </c>
      <c r="J563" s="38">
        <v>379.07</v>
      </c>
      <c r="K563" s="36" t="s">
        <v>3421</v>
      </c>
      <c r="L563" s="36" t="s">
        <v>1434</v>
      </c>
      <c r="M563" s="41" t="s">
        <v>93</v>
      </c>
      <c r="N563" s="40" t="s">
        <v>3477</v>
      </c>
      <c r="O563" s="42">
        <f>VLOOKUP(C563,'1878 из 1912'!$B$5:$G$1649,6,0)</f>
        <v>7</v>
      </c>
    </row>
    <row r="564" spans="1:15" ht="51" hidden="1" x14ac:dyDescent="0.25">
      <c r="A564" s="36" t="s">
        <v>2964</v>
      </c>
      <c r="B564" s="36" t="s">
        <v>3014</v>
      </c>
      <c r="C564" s="36" t="str">
        <f t="shared" si="8"/>
        <v>20017718I00000063049</v>
      </c>
      <c r="D564" s="36">
        <v>20017718</v>
      </c>
      <c r="E564" s="37" t="s">
        <v>3493</v>
      </c>
      <c r="F564" s="36" t="s">
        <v>2941</v>
      </c>
      <c r="G564" s="36" t="s">
        <v>5</v>
      </c>
      <c r="H564" s="38">
        <v>346.58</v>
      </c>
      <c r="I564" s="39">
        <v>49</v>
      </c>
      <c r="J564" s="38">
        <v>16982.23</v>
      </c>
      <c r="K564" s="36" t="s">
        <v>3421</v>
      </c>
      <c r="L564" s="36" t="s">
        <v>1435</v>
      </c>
      <c r="M564" s="41" t="s">
        <v>94</v>
      </c>
      <c r="N564" s="40" t="s">
        <v>3477</v>
      </c>
      <c r="O564" s="42">
        <f>VLOOKUP(C564,'1878 из 1912'!$B$5:$G$1649,6,0)</f>
        <v>49</v>
      </c>
    </row>
    <row r="565" spans="1:15" ht="76.5" hidden="1" x14ac:dyDescent="0.25">
      <c r="A565" s="36" t="s">
        <v>2964</v>
      </c>
      <c r="B565" s="36" t="s">
        <v>2969</v>
      </c>
      <c r="C565" s="36" t="str">
        <f t="shared" si="8"/>
        <v>10083593I000000630198</v>
      </c>
      <c r="D565" s="36">
        <v>10083593</v>
      </c>
      <c r="E565" s="37" t="s">
        <v>3494</v>
      </c>
      <c r="F565" s="36" t="s">
        <v>2941</v>
      </c>
      <c r="G565" s="36" t="s">
        <v>5</v>
      </c>
      <c r="H565" s="38">
        <v>116</v>
      </c>
      <c r="I565" s="39">
        <v>198</v>
      </c>
      <c r="J565" s="38">
        <v>22968</v>
      </c>
      <c r="K565" s="36" t="s">
        <v>2982</v>
      </c>
      <c r="L565" s="36" t="s">
        <v>1435</v>
      </c>
      <c r="M565" s="41" t="s">
        <v>474</v>
      </c>
      <c r="N565" s="40" t="s">
        <v>3010</v>
      </c>
      <c r="O565" s="42">
        <f>VLOOKUP(C565,'1878 из 1912'!$B$5:$G$1649,6,0)</f>
        <v>198</v>
      </c>
    </row>
    <row r="566" spans="1:15" ht="76.5" hidden="1" x14ac:dyDescent="0.25">
      <c r="A566" s="36" t="s">
        <v>2964</v>
      </c>
      <c r="B566" s="36" t="s">
        <v>3014</v>
      </c>
      <c r="C566" s="36" t="str">
        <f t="shared" si="8"/>
        <v>20017711I000000631150</v>
      </c>
      <c r="D566" s="36">
        <v>20017711</v>
      </c>
      <c r="E566" s="37" t="s">
        <v>3495</v>
      </c>
      <c r="F566" s="36" t="s">
        <v>2941</v>
      </c>
      <c r="G566" s="36" t="s">
        <v>5</v>
      </c>
      <c r="H566" s="38">
        <v>129.97</v>
      </c>
      <c r="I566" s="39">
        <v>150</v>
      </c>
      <c r="J566" s="38">
        <v>19494.919999999998</v>
      </c>
      <c r="K566" s="36" t="s">
        <v>3421</v>
      </c>
      <c r="L566" s="36" t="s">
        <v>1436</v>
      </c>
      <c r="M566" s="41" t="s">
        <v>95</v>
      </c>
      <c r="N566" s="40" t="s">
        <v>3477</v>
      </c>
      <c r="O566" s="42">
        <f>VLOOKUP(C566,'1878 из 1912'!$B$5:$G$1649,6,0)</f>
        <v>150</v>
      </c>
    </row>
    <row r="567" spans="1:15" ht="76.5" hidden="1" x14ac:dyDescent="0.25">
      <c r="A567" s="36" t="s">
        <v>2964</v>
      </c>
      <c r="B567" s="36" t="s">
        <v>2969</v>
      </c>
      <c r="C567" s="36" t="str">
        <f t="shared" si="8"/>
        <v>10083594I00000063163</v>
      </c>
      <c r="D567" s="36">
        <v>10083594</v>
      </c>
      <c r="E567" s="37" t="s">
        <v>3496</v>
      </c>
      <c r="F567" s="36" t="s">
        <v>2941</v>
      </c>
      <c r="G567" s="36" t="s">
        <v>5</v>
      </c>
      <c r="H567" s="38">
        <v>129.05000000000001</v>
      </c>
      <c r="I567" s="39">
        <v>63</v>
      </c>
      <c r="J567" s="38">
        <v>8130.15</v>
      </c>
      <c r="K567" s="36" t="s">
        <v>2982</v>
      </c>
      <c r="L567" s="36" t="s">
        <v>1436</v>
      </c>
      <c r="M567" s="41" t="s">
        <v>475</v>
      </c>
      <c r="N567" s="40" t="s">
        <v>3010</v>
      </c>
      <c r="O567" s="42">
        <f>VLOOKUP(C567,'1878 из 1912'!$B$5:$G$1649,6,0)</f>
        <v>63</v>
      </c>
    </row>
    <row r="568" spans="1:15" ht="51" hidden="1" x14ac:dyDescent="0.25">
      <c r="A568" s="36" t="s">
        <v>2964</v>
      </c>
      <c r="B568" s="36" t="s">
        <v>3014</v>
      </c>
      <c r="C568" s="36" t="str">
        <f t="shared" si="8"/>
        <v>50060613I00000063244</v>
      </c>
      <c r="D568" s="36">
        <v>50060613</v>
      </c>
      <c r="E568" s="37" t="s">
        <v>3497</v>
      </c>
      <c r="F568" s="36" t="s">
        <v>2941</v>
      </c>
      <c r="G568" s="36" t="s">
        <v>5</v>
      </c>
      <c r="H568" s="38">
        <v>361.38</v>
      </c>
      <c r="I568" s="39">
        <v>44</v>
      </c>
      <c r="J568" s="38">
        <v>15900.72</v>
      </c>
      <c r="K568" s="36" t="s">
        <v>2982</v>
      </c>
      <c r="L568" s="36" t="s">
        <v>1437</v>
      </c>
      <c r="M568" s="41" t="s">
        <v>476</v>
      </c>
      <c r="N568" s="40" t="s">
        <v>3010</v>
      </c>
      <c r="O568" s="42">
        <f>VLOOKUP(C568,'1878 из 1912'!$B$5:$G$1649,6,0)</f>
        <v>44</v>
      </c>
    </row>
    <row r="569" spans="1:15" ht="51" hidden="1" x14ac:dyDescent="0.25">
      <c r="A569" s="36" t="s">
        <v>2964</v>
      </c>
      <c r="B569" s="36" t="s">
        <v>3014</v>
      </c>
      <c r="C569" s="36" t="str">
        <f t="shared" si="8"/>
        <v>20017710I00000063242</v>
      </c>
      <c r="D569" s="36">
        <v>20017710</v>
      </c>
      <c r="E569" s="37" t="s">
        <v>3498</v>
      </c>
      <c r="F569" s="36" t="s">
        <v>2941</v>
      </c>
      <c r="G569" s="36" t="s">
        <v>5</v>
      </c>
      <c r="H569" s="38">
        <v>160.53</v>
      </c>
      <c r="I569" s="39">
        <v>42</v>
      </c>
      <c r="J569" s="38">
        <v>6742.36</v>
      </c>
      <c r="K569" s="36" t="s">
        <v>3421</v>
      </c>
      <c r="L569" s="36" t="s">
        <v>1437</v>
      </c>
      <c r="M569" s="41" t="s">
        <v>96</v>
      </c>
      <c r="N569" s="40" t="s">
        <v>3477</v>
      </c>
      <c r="O569" s="42">
        <f>VLOOKUP(C569,'1878 из 1912'!$B$5:$G$1649,6,0)</f>
        <v>42</v>
      </c>
    </row>
    <row r="570" spans="1:15" ht="76.5" hidden="1" x14ac:dyDescent="0.25">
      <c r="A570" s="36" t="s">
        <v>2964</v>
      </c>
      <c r="B570" s="36" t="s">
        <v>2965</v>
      </c>
      <c r="C570" s="36" t="str">
        <f t="shared" si="8"/>
        <v>10085111I00000063340</v>
      </c>
      <c r="D570" s="36">
        <v>10085111</v>
      </c>
      <c r="E570" s="37" t="s">
        <v>3499</v>
      </c>
      <c r="F570" s="36" t="s">
        <v>2940</v>
      </c>
      <c r="G570" s="36" t="s">
        <v>5</v>
      </c>
      <c r="H570" s="38">
        <v>29.64</v>
      </c>
      <c r="I570" s="39">
        <v>40</v>
      </c>
      <c r="J570" s="38">
        <v>1185.5899999999999</v>
      </c>
      <c r="K570" s="36" t="s">
        <v>2982</v>
      </c>
      <c r="L570" s="36" t="s">
        <v>1889</v>
      </c>
      <c r="M570" s="41" t="s">
        <v>477</v>
      </c>
      <c r="N570" s="40" t="s">
        <v>3010</v>
      </c>
      <c r="O570" s="42">
        <f>VLOOKUP(C570,'1878 из 1912'!$B$5:$G$1649,6,0)</f>
        <v>40</v>
      </c>
    </row>
    <row r="571" spans="1:15" ht="51" hidden="1" x14ac:dyDescent="0.25">
      <c r="A571" s="36" t="s">
        <v>2964</v>
      </c>
      <c r="B571" s="36" t="s">
        <v>2965</v>
      </c>
      <c r="C571" s="36" t="str">
        <f t="shared" si="8"/>
        <v>10085216I0000006348</v>
      </c>
      <c r="D571" s="36">
        <v>10085216</v>
      </c>
      <c r="E571" s="37" t="s">
        <v>2966</v>
      </c>
      <c r="F571" s="36" t="s">
        <v>2940</v>
      </c>
      <c r="G571" s="36" t="s">
        <v>5</v>
      </c>
      <c r="H571" s="38">
        <v>15.66</v>
      </c>
      <c r="I571" s="39">
        <v>8</v>
      </c>
      <c r="J571" s="38">
        <v>125.31</v>
      </c>
      <c r="K571" s="36" t="s">
        <v>2982</v>
      </c>
      <c r="L571" s="36" t="s">
        <v>1438</v>
      </c>
      <c r="M571" s="41" t="s">
        <v>36</v>
      </c>
      <c r="N571" s="40" t="s">
        <v>2985</v>
      </c>
      <c r="O571" s="42">
        <f>VLOOKUP(C571,'1878 из 1912'!$B$5:$G$1649,6,0)</f>
        <v>8</v>
      </c>
    </row>
    <row r="572" spans="1:15" ht="76.5" hidden="1" x14ac:dyDescent="0.25">
      <c r="A572" s="36" t="s">
        <v>2964</v>
      </c>
      <c r="B572" s="36" t="s">
        <v>3014</v>
      </c>
      <c r="C572" s="36" t="str">
        <f t="shared" si="8"/>
        <v>30013739I0000006346</v>
      </c>
      <c r="D572" s="36">
        <v>30013739</v>
      </c>
      <c r="E572" s="37" t="s">
        <v>3500</v>
      </c>
      <c r="F572" s="36" t="s">
        <v>2941</v>
      </c>
      <c r="G572" s="36" t="s">
        <v>5</v>
      </c>
      <c r="H572" s="38">
        <v>553.55999999999995</v>
      </c>
      <c r="I572" s="39">
        <v>6</v>
      </c>
      <c r="J572" s="38">
        <v>3321.36</v>
      </c>
      <c r="K572" s="36" t="s">
        <v>3421</v>
      </c>
      <c r="L572" s="36" t="s">
        <v>1438</v>
      </c>
      <c r="M572" s="41" t="s">
        <v>97</v>
      </c>
      <c r="N572" s="40" t="s">
        <v>3477</v>
      </c>
      <c r="O572" s="42">
        <f>VLOOKUP(C572,'1878 из 1912'!$B$5:$G$1649,6,0)</f>
        <v>6</v>
      </c>
    </row>
    <row r="573" spans="1:15" ht="51" hidden="1" x14ac:dyDescent="0.25">
      <c r="A573" s="36" t="s">
        <v>2964</v>
      </c>
      <c r="B573" s="36" t="s">
        <v>2965</v>
      </c>
      <c r="C573" s="36" t="str">
        <f t="shared" si="8"/>
        <v>10085228I00000063524</v>
      </c>
      <c r="D573" s="36">
        <v>10085228</v>
      </c>
      <c r="E573" s="37" t="s">
        <v>3501</v>
      </c>
      <c r="F573" s="36" t="s">
        <v>2940</v>
      </c>
      <c r="G573" s="36" t="s">
        <v>5</v>
      </c>
      <c r="H573" s="38">
        <v>15.66</v>
      </c>
      <c r="I573" s="39">
        <v>24</v>
      </c>
      <c r="J573" s="38">
        <v>375.92</v>
      </c>
      <c r="K573" s="36" t="s">
        <v>2982</v>
      </c>
      <c r="L573" s="36" t="s">
        <v>1890</v>
      </c>
      <c r="M573" s="41" t="s">
        <v>478</v>
      </c>
      <c r="N573" s="40" t="s">
        <v>2985</v>
      </c>
      <c r="O573" s="42">
        <f>VLOOKUP(C573,'1878 из 1912'!$B$5:$G$1649,6,0)</f>
        <v>24</v>
      </c>
    </row>
    <row r="574" spans="1:15" ht="89.25" hidden="1" x14ac:dyDescent="0.25">
      <c r="A574" s="36" t="s">
        <v>2964</v>
      </c>
      <c r="B574" s="36" t="s">
        <v>2980</v>
      </c>
      <c r="C574" s="36" t="str">
        <f t="shared" si="8"/>
        <v>50059269I0000006362</v>
      </c>
      <c r="D574" s="36">
        <v>50059269</v>
      </c>
      <c r="E574" s="37" t="s">
        <v>3502</v>
      </c>
      <c r="F574" s="36" t="s">
        <v>2940</v>
      </c>
      <c r="G574" s="36" t="s">
        <v>6</v>
      </c>
      <c r="H574" s="38">
        <v>17529.330000000002</v>
      </c>
      <c r="I574" s="39">
        <v>2</v>
      </c>
      <c r="J574" s="38">
        <v>35058.660000000003</v>
      </c>
      <c r="K574" s="36" t="s">
        <v>2982</v>
      </c>
      <c r="L574" s="36" t="s">
        <v>1439</v>
      </c>
      <c r="M574" s="41" t="s">
        <v>479</v>
      </c>
      <c r="N574" s="40" t="s">
        <v>2989</v>
      </c>
      <c r="O574" s="42">
        <f>VLOOKUP(C574,'1878 из 1912'!$B$5:$G$1649,6,0)</f>
        <v>2</v>
      </c>
    </row>
    <row r="575" spans="1:15" ht="76.5" hidden="1" x14ac:dyDescent="0.25">
      <c r="A575" s="36" t="s">
        <v>2964</v>
      </c>
      <c r="B575" s="36" t="s">
        <v>2972</v>
      </c>
      <c r="C575" s="36" t="str">
        <f t="shared" si="8"/>
        <v>20017687I0000006361</v>
      </c>
      <c r="D575" s="36">
        <v>20017687</v>
      </c>
      <c r="E575" s="37" t="s">
        <v>2976</v>
      </c>
      <c r="F575" s="36" t="s">
        <v>2942</v>
      </c>
      <c r="G575" s="36" t="s">
        <v>5</v>
      </c>
      <c r="H575" s="38">
        <v>251707.5</v>
      </c>
      <c r="I575" s="39">
        <v>1</v>
      </c>
      <c r="J575" s="38">
        <v>251707.5</v>
      </c>
      <c r="K575" s="36" t="s">
        <v>3503</v>
      </c>
      <c r="L575" s="36" t="s">
        <v>1439</v>
      </c>
      <c r="M575" s="41" t="s">
        <v>98</v>
      </c>
      <c r="N575" s="40" t="s">
        <v>3422</v>
      </c>
      <c r="O575" s="42">
        <f>VLOOKUP(C575,'1878 из 1912'!$B$5:$G$1649,6,0)</f>
        <v>1</v>
      </c>
    </row>
    <row r="576" spans="1:15" ht="89.25" hidden="1" x14ac:dyDescent="0.25">
      <c r="A576" s="36" t="s">
        <v>2964</v>
      </c>
      <c r="B576" s="36" t="s">
        <v>2980</v>
      </c>
      <c r="C576" s="36" t="str">
        <f t="shared" si="8"/>
        <v>50059270I0000006374</v>
      </c>
      <c r="D576" s="36">
        <v>50059270</v>
      </c>
      <c r="E576" s="37" t="s">
        <v>3504</v>
      </c>
      <c r="F576" s="36" t="s">
        <v>2940</v>
      </c>
      <c r="G576" s="36" t="s">
        <v>6</v>
      </c>
      <c r="H576" s="38">
        <v>29868.12</v>
      </c>
      <c r="I576" s="39">
        <v>4</v>
      </c>
      <c r="J576" s="38">
        <v>119472.48</v>
      </c>
      <c r="K576" s="36" t="s">
        <v>2982</v>
      </c>
      <c r="L576" s="36" t="s">
        <v>1440</v>
      </c>
      <c r="M576" s="41" t="s">
        <v>480</v>
      </c>
      <c r="N576" s="40" t="s">
        <v>2989</v>
      </c>
      <c r="O576" s="42">
        <f>VLOOKUP(C576,'1878 из 1912'!$B$5:$G$1649,6,0)</f>
        <v>4</v>
      </c>
    </row>
    <row r="577" spans="1:15" ht="76.5" hidden="1" x14ac:dyDescent="0.25">
      <c r="A577" s="36" t="s">
        <v>2964</v>
      </c>
      <c r="B577" s="36" t="s">
        <v>2972</v>
      </c>
      <c r="C577" s="36" t="str">
        <f t="shared" si="8"/>
        <v>20017687I0000006372</v>
      </c>
      <c r="D577" s="36">
        <v>20017687</v>
      </c>
      <c r="E577" s="37" t="s">
        <v>2976</v>
      </c>
      <c r="F577" s="36" t="s">
        <v>2942</v>
      </c>
      <c r="G577" s="36" t="s">
        <v>5</v>
      </c>
      <c r="H577" s="38">
        <v>236806.56</v>
      </c>
      <c r="I577" s="39">
        <v>2</v>
      </c>
      <c r="J577" s="38">
        <v>473613.11</v>
      </c>
      <c r="K577" s="36" t="s">
        <v>3503</v>
      </c>
      <c r="L577" s="36" t="s">
        <v>1440</v>
      </c>
      <c r="M577" s="41" t="s">
        <v>98</v>
      </c>
      <c r="N577" s="40" t="s">
        <v>3422</v>
      </c>
      <c r="O577" s="42">
        <f>VLOOKUP(C577,'1878 из 1912'!$B$5:$G$1649,6,0)</f>
        <v>2</v>
      </c>
    </row>
    <row r="578" spans="1:15" ht="63.75" hidden="1" x14ac:dyDescent="0.25">
      <c r="A578" s="36" t="s">
        <v>2964</v>
      </c>
      <c r="B578" s="36" t="s">
        <v>2991</v>
      </c>
      <c r="C578" s="36" t="str">
        <f t="shared" si="8"/>
        <v>20014639I0000006381</v>
      </c>
      <c r="D578" s="36">
        <v>20014639</v>
      </c>
      <c r="E578" s="37" t="s">
        <v>3505</v>
      </c>
      <c r="F578" s="36" t="s">
        <v>2942</v>
      </c>
      <c r="G578" s="36" t="s">
        <v>5</v>
      </c>
      <c r="H578" s="38">
        <v>728647.37</v>
      </c>
      <c r="I578" s="39">
        <v>1</v>
      </c>
      <c r="J578" s="38">
        <v>728647.37</v>
      </c>
      <c r="K578" s="36" t="s">
        <v>3503</v>
      </c>
      <c r="L578" s="36" t="s">
        <v>1441</v>
      </c>
      <c r="M578" s="41" t="s">
        <v>99</v>
      </c>
      <c r="N578" s="40" t="s">
        <v>3473</v>
      </c>
      <c r="O578" s="42">
        <f>VLOOKUP(C578,'1878 из 1912'!$B$5:$G$1649,6,0)</f>
        <v>1</v>
      </c>
    </row>
    <row r="579" spans="1:15" ht="89.25" hidden="1" x14ac:dyDescent="0.25">
      <c r="A579" s="36" t="s">
        <v>2964</v>
      </c>
      <c r="B579" s="36" t="s">
        <v>2980</v>
      </c>
      <c r="C579" s="36" t="str">
        <f t="shared" si="8"/>
        <v>50059271I0000006381</v>
      </c>
      <c r="D579" s="36">
        <v>50059271</v>
      </c>
      <c r="E579" s="37" t="s">
        <v>3506</v>
      </c>
      <c r="F579" s="36" t="s">
        <v>2940</v>
      </c>
      <c r="G579" s="36" t="s">
        <v>6</v>
      </c>
      <c r="H579" s="38">
        <v>56860.95</v>
      </c>
      <c r="I579" s="39">
        <v>1</v>
      </c>
      <c r="J579" s="38">
        <v>56860.95</v>
      </c>
      <c r="K579" s="36" t="s">
        <v>2982</v>
      </c>
      <c r="L579" s="36" t="s">
        <v>1441</v>
      </c>
      <c r="M579" s="41" t="s">
        <v>481</v>
      </c>
      <c r="N579" s="40" t="s">
        <v>2989</v>
      </c>
      <c r="O579" s="42">
        <f>VLOOKUP(C579,'1878 из 1912'!$B$5:$G$1649,6,0)</f>
        <v>1</v>
      </c>
    </row>
    <row r="580" spans="1:15" ht="89.25" hidden="1" x14ac:dyDescent="0.25">
      <c r="A580" s="36" t="s">
        <v>2964</v>
      </c>
      <c r="B580" s="36" t="s">
        <v>2991</v>
      </c>
      <c r="C580" s="36" t="str">
        <f t="shared" si="8"/>
        <v>20014672I0000006391</v>
      </c>
      <c r="D580" s="36">
        <v>20014672</v>
      </c>
      <c r="E580" s="37" t="s">
        <v>3507</v>
      </c>
      <c r="F580" s="36" t="s">
        <v>2942</v>
      </c>
      <c r="G580" s="36" t="s">
        <v>5</v>
      </c>
      <c r="H580" s="38">
        <v>1062970.24</v>
      </c>
      <c r="I580" s="39">
        <v>1</v>
      </c>
      <c r="J580" s="38">
        <v>1062970.24</v>
      </c>
      <c r="K580" s="36" t="s">
        <v>3503</v>
      </c>
      <c r="L580" s="36" t="s">
        <v>1442</v>
      </c>
      <c r="M580" s="41" t="s">
        <v>100</v>
      </c>
      <c r="N580" s="40" t="s">
        <v>3473</v>
      </c>
      <c r="O580" s="42">
        <f>VLOOKUP(C580,'1878 из 1912'!$B$5:$G$1649,6,0)</f>
        <v>1</v>
      </c>
    </row>
    <row r="581" spans="1:15" ht="89.25" hidden="1" x14ac:dyDescent="0.25">
      <c r="A581" s="36" t="s">
        <v>2964</v>
      </c>
      <c r="B581" s="36" t="s">
        <v>2980</v>
      </c>
      <c r="C581" s="36" t="str">
        <f t="shared" si="8"/>
        <v>50059285I0000006399</v>
      </c>
      <c r="D581" s="36">
        <v>50059285</v>
      </c>
      <c r="E581" s="37" t="s">
        <v>3508</v>
      </c>
      <c r="F581" s="36" t="s">
        <v>2940</v>
      </c>
      <c r="G581" s="36" t="s">
        <v>6</v>
      </c>
      <c r="H581" s="38">
        <v>35890.07</v>
      </c>
      <c r="I581" s="39">
        <v>9</v>
      </c>
      <c r="J581" s="38">
        <v>323010.62</v>
      </c>
      <c r="K581" s="36" t="s">
        <v>2982</v>
      </c>
      <c r="L581" s="36" t="s">
        <v>1442</v>
      </c>
      <c r="M581" s="41" t="s">
        <v>482</v>
      </c>
      <c r="N581" s="40" t="s">
        <v>2989</v>
      </c>
      <c r="O581" s="42">
        <f>VLOOKUP(C581,'1878 из 1912'!$B$5:$G$1649,6,0)</f>
        <v>9</v>
      </c>
    </row>
    <row r="582" spans="1:15" ht="76.5" hidden="1" x14ac:dyDescent="0.25">
      <c r="A582" s="36" t="s">
        <v>2964</v>
      </c>
      <c r="B582" s="36" t="s">
        <v>2980</v>
      </c>
      <c r="C582" s="36" t="str">
        <f t="shared" si="8"/>
        <v>50059585I0000006401</v>
      </c>
      <c r="D582" s="36">
        <v>50059585</v>
      </c>
      <c r="E582" s="37" t="s">
        <v>3509</v>
      </c>
      <c r="F582" s="36" t="s">
        <v>2940</v>
      </c>
      <c r="G582" s="36" t="s">
        <v>5</v>
      </c>
      <c r="H582" s="38">
        <v>2086.88</v>
      </c>
      <c r="I582" s="39">
        <v>1</v>
      </c>
      <c r="J582" s="38">
        <v>2086.88</v>
      </c>
      <c r="K582" s="36" t="s">
        <v>2982</v>
      </c>
      <c r="L582" s="36" t="s">
        <v>1443</v>
      </c>
      <c r="M582" s="41" t="s">
        <v>483</v>
      </c>
      <c r="N582" s="40" t="s">
        <v>2989</v>
      </c>
      <c r="O582" s="42">
        <f>VLOOKUP(C582,'1878 из 1912'!$B$5:$G$1649,6,0)</f>
        <v>1</v>
      </c>
    </row>
    <row r="583" spans="1:15" ht="63.75" hidden="1" x14ac:dyDescent="0.25">
      <c r="A583" s="36" t="s">
        <v>2964</v>
      </c>
      <c r="B583" s="36" t="s">
        <v>2980</v>
      </c>
      <c r="C583" s="36" t="str">
        <f t="shared" ref="C583:C646" si="9">CONCATENATE(D583,L583,I583)</f>
        <v>20017900I0000006412</v>
      </c>
      <c r="D583" s="36">
        <v>20017900</v>
      </c>
      <c r="E583" s="37" t="s">
        <v>3017</v>
      </c>
      <c r="F583" s="36" t="s">
        <v>2940</v>
      </c>
      <c r="G583" s="36" t="s">
        <v>6</v>
      </c>
      <c r="H583" s="38">
        <v>177172.54</v>
      </c>
      <c r="I583" s="39">
        <v>2</v>
      </c>
      <c r="J583" s="38">
        <v>354345.08</v>
      </c>
      <c r="K583" s="36" t="s">
        <v>3503</v>
      </c>
      <c r="L583" s="36" t="s">
        <v>1444</v>
      </c>
      <c r="M583" s="41" t="s">
        <v>101</v>
      </c>
      <c r="N583" s="40" t="s">
        <v>3477</v>
      </c>
      <c r="O583" s="42">
        <f>VLOOKUP(C583,'1878 из 1912'!$B$5:$G$1649,6,0)</f>
        <v>2</v>
      </c>
    </row>
    <row r="584" spans="1:15" ht="63.75" hidden="1" x14ac:dyDescent="0.25">
      <c r="A584" s="36" t="s">
        <v>2964</v>
      </c>
      <c r="B584" s="36" t="s">
        <v>3510</v>
      </c>
      <c r="C584" s="36" t="str">
        <f t="shared" si="9"/>
        <v>10084566I0000006410,034</v>
      </c>
      <c r="D584" s="36">
        <v>10084566</v>
      </c>
      <c r="E584" s="37" t="s">
        <v>3511</v>
      </c>
      <c r="F584" s="36" t="s">
        <v>2943</v>
      </c>
      <c r="G584" s="36" t="s">
        <v>7</v>
      </c>
      <c r="H584" s="38">
        <v>515547.06</v>
      </c>
      <c r="I584" s="39">
        <v>3.4000000000000002E-2</v>
      </c>
      <c r="J584" s="38">
        <v>17528.599999999999</v>
      </c>
      <c r="K584" s="36" t="s">
        <v>2982</v>
      </c>
      <c r="L584" s="36" t="s">
        <v>1444</v>
      </c>
      <c r="M584" s="41" t="s">
        <v>484</v>
      </c>
      <c r="N584" s="40" t="s">
        <v>3010</v>
      </c>
      <c r="O584" s="42">
        <f>VLOOKUP(C584,'1878 из 1912'!$B$5:$G$1649,6,0)</f>
        <v>3.4000000000000002E-2</v>
      </c>
    </row>
    <row r="585" spans="1:15" ht="63.75" hidden="1" x14ac:dyDescent="0.25">
      <c r="A585" s="36" t="s">
        <v>2964</v>
      </c>
      <c r="B585" s="36" t="s">
        <v>2980</v>
      </c>
      <c r="C585" s="36" t="str">
        <f t="shared" si="9"/>
        <v>50059396I0000006422</v>
      </c>
      <c r="D585" s="36">
        <v>50059396</v>
      </c>
      <c r="E585" s="37" t="s">
        <v>3512</v>
      </c>
      <c r="F585" s="36" t="s">
        <v>2940</v>
      </c>
      <c r="G585" s="36" t="s">
        <v>6</v>
      </c>
      <c r="H585" s="38">
        <v>41549.440000000002</v>
      </c>
      <c r="I585" s="39">
        <v>2</v>
      </c>
      <c r="J585" s="38">
        <v>83098.880000000005</v>
      </c>
      <c r="K585" s="36" t="s">
        <v>2982</v>
      </c>
      <c r="L585" s="36" t="s">
        <v>1445</v>
      </c>
      <c r="M585" s="41" t="s">
        <v>485</v>
      </c>
      <c r="N585" s="40" t="s">
        <v>3010</v>
      </c>
      <c r="O585" s="42">
        <f>VLOOKUP(C585,'1878 из 1912'!$B$5:$G$1649,6,0)</f>
        <v>2</v>
      </c>
    </row>
    <row r="586" spans="1:15" ht="38.25" hidden="1" x14ac:dyDescent="0.25">
      <c r="A586" s="36" t="s">
        <v>2964</v>
      </c>
      <c r="B586" s="36" t="s">
        <v>2991</v>
      </c>
      <c r="C586" s="36" t="str">
        <f t="shared" si="9"/>
        <v>20014472I0000006424</v>
      </c>
      <c r="D586" s="36">
        <v>20014472</v>
      </c>
      <c r="E586" s="37" t="s">
        <v>3513</v>
      </c>
      <c r="F586" s="36" t="s">
        <v>2940</v>
      </c>
      <c r="G586" s="36" t="s">
        <v>5</v>
      </c>
      <c r="H586" s="38">
        <v>3532.5</v>
      </c>
      <c r="I586" s="39">
        <v>4</v>
      </c>
      <c r="J586" s="38">
        <v>14130.01</v>
      </c>
      <c r="K586" s="36" t="s">
        <v>3503</v>
      </c>
      <c r="L586" s="36" t="s">
        <v>1445</v>
      </c>
      <c r="M586" s="41" t="s">
        <v>102</v>
      </c>
      <c r="N586" s="40" t="s">
        <v>3477</v>
      </c>
      <c r="O586" s="42">
        <f>VLOOKUP(C586,'1878 из 1912'!$B$5:$G$1649,6,0)</f>
        <v>4</v>
      </c>
    </row>
    <row r="587" spans="1:15" ht="63.75" hidden="1" x14ac:dyDescent="0.25">
      <c r="A587" s="36" t="s">
        <v>2964</v>
      </c>
      <c r="B587" s="36" t="s">
        <v>2980</v>
      </c>
      <c r="C587" s="36" t="str">
        <f t="shared" si="9"/>
        <v>50059321I0000006432</v>
      </c>
      <c r="D587" s="36">
        <v>50059321</v>
      </c>
      <c r="E587" s="37" t="s">
        <v>3514</v>
      </c>
      <c r="F587" s="36" t="s">
        <v>2940</v>
      </c>
      <c r="G587" s="36" t="s">
        <v>6</v>
      </c>
      <c r="H587" s="38">
        <v>18512.25</v>
      </c>
      <c r="I587" s="39">
        <v>2</v>
      </c>
      <c r="J587" s="38">
        <v>37024.5</v>
      </c>
      <c r="K587" s="36" t="s">
        <v>2982</v>
      </c>
      <c r="L587" s="36" t="s">
        <v>1891</v>
      </c>
      <c r="M587" s="41" t="s">
        <v>486</v>
      </c>
      <c r="N587" s="40" t="s">
        <v>2989</v>
      </c>
      <c r="O587" s="42">
        <f>VLOOKUP(C587,'1878 из 1912'!$B$5:$G$1649,6,0)</f>
        <v>2</v>
      </c>
    </row>
    <row r="588" spans="1:15" ht="63.75" hidden="1" x14ac:dyDescent="0.25">
      <c r="A588" s="36" t="s">
        <v>2964</v>
      </c>
      <c r="B588" s="36" t="s">
        <v>2980</v>
      </c>
      <c r="C588" s="36" t="str">
        <f t="shared" si="9"/>
        <v>50059321I0000006443</v>
      </c>
      <c r="D588" s="36">
        <v>50059321</v>
      </c>
      <c r="E588" s="37" t="s">
        <v>3514</v>
      </c>
      <c r="F588" s="36" t="s">
        <v>2940</v>
      </c>
      <c r="G588" s="36" t="s">
        <v>6</v>
      </c>
      <c r="H588" s="38">
        <v>18512.25</v>
      </c>
      <c r="I588" s="39">
        <v>3</v>
      </c>
      <c r="J588" s="38">
        <v>55536.74</v>
      </c>
      <c r="K588" s="36" t="s">
        <v>2982</v>
      </c>
      <c r="L588" s="36" t="s">
        <v>1892</v>
      </c>
      <c r="M588" s="41" t="s">
        <v>486</v>
      </c>
      <c r="N588" s="40" t="s">
        <v>3353</v>
      </c>
      <c r="O588" s="42">
        <f>VLOOKUP(C588,'1878 из 1912'!$B$5:$G$1649,6,0)</f>
        <v>3</v>
      </c>
    </row>
    <row r="589" spans="1:15" ht="63.75" hidden="1" x14ac:dyDescent="0.25">
      <c r="A589" s="36" t="s">
        <v>2964</v>
      </c>
      <c r="B589" s="36" t="s">
        <v>2980</v>
      </c>
      <c r="C589" s="36" t="str">
        <f t="shared" si="9"/>
        <v>50059321I00000064511</v>
      </c>
      <c r="D589" s="36">
        <v>50059321</v>
      </c>
      <c r="E589" s="37" t="s">
        <v>3514</v>
      </c>
      <c r="F589" s="36" t="s">
        <v>2940</v>
      </c>
      <c r="G589" s="36" t="s">
        <v>6</v>
      </c>
      <c r="H589" s="38">
        <v>18730.03</v>
      </c>
      <c r="I589" s="39">
        <v>11</v>
      </c>
      <c r="J589" s="38">
        <v>206030.32</v>
      </c>
      <c r="K589" s="36" t="s">
        <v>2982</v>
      </c>
      <c r="L589" s="36" t="s">
        <v>1893</v>
      </c>
      <c r="M589" s="41" t="s">
        <v>486</v>
      </c>
      <c r="N589" s="40" t="s">
        <v>3353</v>
      </c>
      <c r="O589" s="42">
        <f>VLOOKUP(C589,'1878 из 1912'!$B$5:$G$1649,6,0)</f>
        <v>11</v>
      </c>
    </row>
    <row r="590" spans="1:15" ht="63.75" hidden="1" x14ac:dyDescent="0.25">
      <c r="A590" s="36" t="s">
        <v>2964</v>
      </c>
      <c r="B590" s="36" t="s">
        <v>2980</v>
      </c>
      <c r="C590" s="36" t="str">
        <f t="shared" si="9"/>
        <v>50059321I00000064618</v>
      </c>
      <c r="D590" s="36">
        <v>50059321</v>
      </c>
      <c r="E590" s="37" t="s">
        <v>3514</v>
      </c>
      <c r="F590" s="36" t="s">
        <v>2940</v>
      </c>
      <c r="G590" s="36" t="s">
        <v>6</v>
      </c>
      <c r="H590" s="38">
        <v>18512.25</v>
      </c>
      <c r="I590" s="39">
        <v>18</v>
      </c>
      <c r="J590" s="38">
        <v>333220.46000000002</v>
      </c>
      <c r="K590" s="36" t="s">
        <v>2982</v>
      </c>
      <c r="L590" s="36" t="s">
        <v>1894</v>
      </c>
      <c r="M590" s="41" t="s">
        <v>486</v>
      </c>
      <c r="N590" s="40" t="s">
        <v>3353</v>
      </c>
      <c r="O590" s="42">
        <f>VLOOKUP(C590,'1878 из 1912'!$B$5:$G$1649,6,0)</f>
        <v>18</v>
      </c>
    </row>
    <row r="591" spans="1:15" ht="63.75" hidden="1" x14ac:dyDescent="0.25">
      <c r="A591" s="36" t="s">
        <v>2964</v>
      </c>
      <c r="B591" s="36" t="s">
        <v>2980</v>
      </c>
      <c r="C591" s="36" t="str">
        <f t="shared" si="9"/>
        <v>50059408I0000006471</v>
      </c>
      <c r="D591" s="36">
        <v>50059408</v>
      </c>
      <c r="E591" s="37" t="s">
        <v>3515</v>
      </c>
      <c r="F591" s="36" t="s">
        <v>2940</v>
      </c>
      <c r="G591" s="36" t="s">
        <v>6</v>
      </c>
      <c r="H591" s="38">
        <v>445233.62</v>
      </c>
      <c r="I591" s="39">
        <v>1</v>
      </c>
      <c r="J591" s="38">
        <v>445233.62</v>
      </c>
      <c r="K591" s="36" t="s">
        <v>2982</v>
      </c>
      <c r="L591" s="36" t="s">
        <v>1895</v>
      </c>
      <c r="M591" s="41" t="s">
        <v>487</v>
      </c>
      <c r="N591" s="40" t="s">
        <v>2989</v>
      </c>
      <c r="O591" s="42">
        <f>VLOOKUP(C591,'1878 из 1912'!$B$5:$G$1649,6,0)</f>
        <v>1</v>
      </c>
    </row>
    <row r="592" spans="1:15" ht="76.5" hidden="1" x14ac:dyDescent="0.25">
      <c r="A592" s="36" t="s">
        <v>2964</v>
      </c>
      <c r="B592" s="36" t="s">
        <v>2974</v>
      </c>
      <c r="C592" s="36" t="str">
        <f t="shared" si="9"/>
        <v>50061914I0000006492</v>
      </c>
      <c r="D592" s="36">
        <v>50061914</v>
      </c>
      <c r="E592" s="37" t="s">
        <v>3516</v>
      </c>
      <c r="F592" s="36" t="s">
        <v>2941</v>
      </c>
      <c r="G592" s="36" t="s">
        <v>5</v>
      </c>
      <c r="H592" s="38">
        <v>42000</v>
      </c>
      <c r="I592" s="39">
        <v>2</v>
      </c>
      <c r="J592" s="38">
        <v>84000</v>
      </c>
      <c r="K592" s="36" t="s">
        <v>2982</v>
      </c>
      <c r="L592" s="36" t="s">
        <v>1896</v>
      </c>
      <c r="M592" s="41" t="s">
        <v>488</v>
      </c>
      <c r="N592" s="40" t="s">
        <v>3517</v>
      </c>
      <c r="O592" s="42">
        <f>VLOOKUP(C592,'1878 из 1912'!$B$5:$G$1649,6,0)</f>
        <v>2</v>
      </c>
    </row>
    <row r="593" spans="1:15" ht="63.75" hidden="1" x14ac:dyDescent="0.25">
      <c r="A593" s="36" t="s">
        <v>2964</v>
      </c>
      <c r="B593" s="36" t="s">
        <v>2967</v>
      </c>
      <c r="C593" s="36" t="str">
        <f t="shared" si="9"/>
        <v>50057303I0000006508</v>
      </c>
      <c r="D593" s="36">
        <v>50057303</v>
      </c>
      <c r="E593" s="37" t="s">
        <v>3518</v>
      </c>
      <c r="F593" s="36" t="s">
        <v>2940</v>
      </c>
      <c r="G593" s="36" t="s">
        <v>5</v>
      </c>
      <c r="H593" s="38">
        <v>143.75</v>
      </c>
      <c r="I593" s="39">
        <v>8</v>
      </c>
      <c r="J593" s="38">
        <v>1150.03</v>
      </c>
      <c r="K593" s="36" t="s">
        <v>2982</v>
      </c>
      <c r="L593" s="36" t="s">
        <v>1897</v>
      </c>
      <c r="M593" s="41" t="s">
        <v>489</v>
      </c>
      <c r="N593" s="40" t="s">
        <v>3055</v>
      </c>
      <c r="O593" s="42">
        <f>VLOOKUP(C593,'1878 из 1912'!$B$5:$G$1649,6,0)</f>
        <v>8</v>
      </c>
    </row>
    <row r="594" spans="1:15" ht="63.75" hidden="1" x14ac:dyDescent="0.25">
      <c r="A594" s="36" t="s">
        <v>2964</v>
      </c>
      <c r="B594" s="36" t="s">
        <v>2967</v>
      </c>
      <c r="C594" s="36" t="str">
        <f t="shared" si="9"/>
        <v>50058223I0000006516</v>
      </c>
      <c r="D594" s="36">
        <v>50058223</v>
      </c>
      <c r="E594" s="37" t="s">
        <v>3519</v>
      </c>
      <c r="F594" s="36" t="s">
        <v>2940</v>
      </c>
      <c r="G594" s="36" t="s">
        <v>5</v>
      </c>
      <c r="H594" s="38">
        <v>4413.78</v>
      </c>
      <c r="I594" s="39">
        <v>6</v>
      </c>
      <c r="J594" s="38">
        <v>26482.68</v>
      </c>
      <c r="K594" s="36" t="s">
        <v>2982</v>
      </c>
      <c r="L594" s="36" t="s">
        <v>1898</v>
      </c>
      <c r="M594" s="41" t="s">
        <v>490</v>
      </c>
      <c r="N594" s="40" t="s">
        <v>3010</v>
      </c>
      <c r="O594" s="42">
        <f>VLOOKUP(C594,'1878 из 1912'!$B$5:$G$1649,6,0)</f>
        <v>6</v>
      </c>
    </row>
    <row r="595" spans="1:15" ht="63.75" hidden="1" x14ac:dyDescent="0.25">
      <c r="A595" s="36" t="s">
        <v>2964</v>
      </c>
      <c r="B595" s="36" t="s">
        <v>2967</v>
      </c>
      <c r="C595" s="36" t="str">
        <f t="shared" si="9"/>
        <v>50057483I00000065216</v>
      </c>
      <c r="D595" s="36">
        <v>50057483</v>
      </c>
      <c r="E595" s="37" t="s">
        <v>3520</v>
      </c>
      <c r="F595" s="36" t="s">
        <v>2940</v>
      </c>
      <c r="G595" s="36" t="s">
        <v>5</v>
      </c>
      <c r="H595" s="38">
        <v>244.18</v>
      </c>
      <c r="I595" s="39">
        <v>16</v>
      </c>
      <c r="J595" s="38">
        <v>3906.91</v>
      </c>
      <c r="K595" s="36" t="s">
        <v>2982</v>
      </c>
      <c r="L595" s="36" t="s">
        <v>1899</v>
      </c>
      <c r="M595" s="41" t="s">
        <v>26</v>
      </c>
      <c r="N595" s="40" t="s">
        <v>3055</v>
      </c>
      <c r="O595" s="42">
        <f>VLOOKUP(C595,'1878 из 1912'!$B$5:$G$1649,6,0)</f>
        <v>16</v>
      </c>
    </row>
    <row r="596" spans="1:15" ht="63.75" hidden="1" x14ac:dyDescent="0.25">
      <c r="A596" s="36" t="s">
        <v>2964</v>
      </c>
      <c r="B596" s="36" t="s">
        <v>2965</v>
      </c>
      <c r="C596" s="36" t="str">
        <f t="shared" si="9"/>
        <v>10085047I000000655296</v>
      </c>
      <c r="D596" s="36">
        <v>10085047</v>
      </c>
      <c r="E596" s="37" t="s">
        <v>3521</v>
      </c>
      <c r="F596" s="36" t="s">
        <v>2940</v>
      </c>
      <c r="G596" s="36" t="s">
        <v>5</v>
      </c>
      <c r="H596" s="38">
        <v>0.21</v>
      </c>
      <c r="I596" s="39">
        <v>296</v>
      </c>
      <c r="J596" s="38">
        <v>61.25</v>
      </c>
      <c r="K596" s="36" t="s">
        <v>2982</v>
      </c>
      <c r="L596" s="36" t="s">
        <v>1900</v>
      </c>
      <c r="M596" s="41" t="s">
        <v>491</v>
      </c>
      <c r="N596" s="40" t="s">
        <v>3010</v>
      </c>
      <c r="O596" s="42">
        <f>VLOOKUP(C596,'1878 из 1912'!$B$5:$G$1649,6,0)</f>
        <v>296</v>
      </c>
    </row>
    <row r="597" spans="1:15" ht="51" hidden="1" x14ac:dyDescent="0.25">
      <c r="A597" s="36" t="s">
        <v>2964</v>
      </c>
      <c r="B597" s="36" t="s">
        <v>2965</v>
      </c>
      <c r="C597" s="36" t="str">
        <f t="shared" si="9"/>
        <v>10085048I000000656480</v>
      </c>
      <c r="D597" s="36">
        <v>10085048</v>
      </c>
      <c r="E597" s="37" t="s">
        <v>3522</v>
      </c>
      <c r="F597" s="36" t="s">
        <v>2940</v>
      </c>
      <c r="G597" s="36" t="s">
        <v>5</v>
      </c>
      <c r="H597" s="38">
        <v>0.21</v>
      </c>
      <c r="I597" s="39">
        <v>480</v>
      </c>
      <c r="J597" s="38">
        <v>99.33</v>
      </c>
      <c r="K597" s="36" t="s">
        <v>2982</v>
      </c>
      <c r="L597" s="36" t="s">
        <v>1901</v>
      </c>
      <c r="M597" s="41" t="s">
        <v>492</v>
      </c>
      <c r="N597" s="40" t="s">
        <v>3010</v>
      </c>
      <c r="O597" s="42">
        <f>VLOOKUP(C597,'1878 из 1912'!$B$5:$G$1649,6,0)</f>
        <v>480</v>
      </c>
    </row>
    <row r="598" spans="1:15" ht="38.25" hidden="1" x14ac:dyDescent="0.25">
      <c r="A598" s="36" t="s">
        <v>2964</v>
      </c>
      <c r="B598" s="36" t="s">
        <v>2965</v>
      </c>
      <c r="C598" s="36" t="str">
        <f t="shared" si="9"/>
        <v>10085052I000000657280</v>
      </c>
      <c r="D598" s="36">
        <v>10085052</v>
      </c>
      <c r="E598" s="37" t="s">
        <v>3523</v>
      </c>
      <c r="F598" s="36" t="s">
        <v>2940</v>
      </c>
      <c r="G598" s="36" t="s">
        <v>5</v>
      </c>
      <c r="H598" s="38">
        <v>0.41</v>
      </c>
      <c r="I598" s="39">
        <v>280</v>
      </c>
      <c r="J598" s="38">
        <v>115.88</v>
      </c>
      <c r="K598" s="36" t="s">
        <v>2982</v>
      </c>
      <c r="L598" s="36" t="s">
        <v>1902</v>
      </c>
      <c r="M598" s="41" t="s">
        <v>493</v>
      </c>
      <c r="N598" s="40" t="s">
        <v>3010</v>
      </c>
      <c r="O598" s="42">
        <f>VLOOKUP(C598,'1878 из 1912'!$B$5:$G$1649,6,0)</f>
        <v>280</v>
      </c>
    </row>
    <row r="599" spans="1:15" ht="63.75" hidden="1" x14ac:dyDescent="0.25">
      <c r="A599" s="36" t="s">
        <v>2964</v>
      </c>
      <c r="B599" s="36" t="s">
        <v>2965</v>
      </c>
      <c r="C599" s="36" t="str">
        <f t="shared" si="9"/>
        <v>10085029I000000658380</v>
      </c>
      <c r="D599" s="36">
        <v>10085029</v>
      </c>
      <c r="E599" s="37" t="s">
        <v>3524</v>
      </c>
      <c r="F599" s="36" t="s">
        <v>2940</v>
      </c>
      <c r="G599" s="36" t="s">
        <v>5</v>
      </c>
      <c r="H599" s="38">
        <v>44.08</v>
      </c>
      <c r="I599" s="39">
        <v>380</v>
      </c>
      <c r="J599" s="38">
        <v>16749.47</v>
      </c>
      <c r="K599" s="36" t="s">
        <v>2982</v>
      </c>
      <c r="L599" s="36" t="s">
        <v>1903</v>
      </c>
      <c r="M599" s="41" t="s">
        <v>494</v>
      </c>
      <c r="N599" s="40" t="s">
        <v>3010</v>
      </c>
      <c r="O599" s="42">
        <f>VLOOKUP(C599,'1878 из 1912'!$B$5:$G$1649,6,0)</f>
        <v>380</v>
      </c>
    </row>
    <row r="600" spans="1:15" ht="63.75" hidden="1" x14ac:dyDescent="0.25">
      <c r="A600" s="36" t="s">
        <v>2964</v>
      </c>
      <c r="B600" s="36" t="s">
        <v>2965</v>
      </c>
      <c r="C600" s="36" t="str">
        <f t="shared" si="9"/>
        <v>10084961I00000065955</v>
      </c>
      <c r="D600" s="36">
        <v>10084961</v>
      </c>
      <c r="E600" s="37" t="s">
        <v>3525</v>
      </c>
      <c r="F600" s="36" t="s">
        <v>2940</v>
      </c>
      <c r="G600" s="36" t="s">
        <v>5</v>
      </c>
      <c r="H600" s="38">
        <v>33.11</v>
      </c>
      <c r="I600" s="39">
        <v>55</v>
      </c>
      <c r="J600" s="38">
        <v>1821.04</v>
      </c>
      <c r="K600" s="36" t="s">
        <v>2982</v>
      </c>
      <c r="L600" s="36" t="s">
        <v>1904</v>
      </c>
      <c r="M600" s="41" t="s">
        <v>495</v>
      </c>
      <c r="N600" s="40" t="s">
        <v>3010</v>
      </c>
      <c r="O600" s="42">
        <f>VLOOKUP(C600,'1878 из 1912'!$B$5:$G$1649,6,0)</f>
        <v>55</v>
      </c>
    </row>
    <row r="601" spans="1:15" ht="25.5" hidden="1" x14ac:dyDescent="0.25">
      <c r="A601" s="36" t="s">
        <v>2964</v>
      </c>
      <c r="B601" s="36" t="s">
        <v>2965</v>
      </c>
      <c r="C601" s="36" t="str">
        <f t="shared" si="9"/>
        <v>10085250I000000660720</v>
      </c>
      <c r="D601" s="36">
        <v>10085250</v>
      </c>
      <c r="E601" s="37" t="s">
        <v>3526</v>
      </c>
      <c r="F601" s="36" t="s">
        <v>2940</v>
      </c>
      <c r="G601" s="36" t="s">
        <v>5</v>
      </c>
      <c r="H601" s="38">
        <v>5.07</v>
      </c>
      <c r="I601" s="39">
        <v>720</v>
      </c>
      <c r="J601" s="38">
        <v>3650.37</v>
      </c>
      <c r="K601" s="36" t="s">
        <v>2982</v>
      </c>
      <c r="L601" s="36" t="s">
        <v>1905</v>
      </c>
      <c r="M601" s="41" t="s">
        <v>496</v>
      </c>
      <c r="N601" s="40" t="s">
        <v>3010</v>
      </c>
      <c r="O601" s="42">
        <f>VLOOKUP(C601,'1878 из 1912'!$B$5:$G$1649,6,0)</f>
        <v>720</v>
      </c>
    </row>
    <row r="602" spans="1:15" ht="51" hidden="1" x14ac:dyDescent="0.25">
      <c r="A602" s="36" t="s">
        <v>2964</v>
      </c>
      <c r="B602" s="36" t="s">
        <v>2965</v>
      </c>
      <c r="C602" s="36" t="str">
        <f t="shared" si="9"/>
        <v>10086011I000000661925</v>
      </c>
      <c r="D602" s="36">
        <v>10086011</v>
      </c>
      <c r="E602" s="37" t="s">
        <v>3527</v>
      </c>
      <c r="F602" s="36" t="s">
        <v>2940</v>
      </c>
      <c r="G602" s="36" t="s">
        <v>5</v>
      </c>
      <c r="H602" s="38">
        <v>1.86</v>
      </c>
      <c r="I602" s="39">
        <v>925</v>
      </c>
      <c r="J602" s="38">
        <v>1722.75</v>
      </c>
      <c r="K602" s="36" t="s">
        <v>2982</v>
      </c>
      <c r="L602" s="36" t="s">
        <v>1906</v>
      </c>
      <c r="M602" s="41" t="s">
        <v>497</v>
      </c>
      <c r="N602" s="40" t="s">
        <v>3010</v>
      </c>
      <c r="O602" s="42">
        <f>VLOOKUP(C602,'1878 из 1912'!$B$5:$G$1649,6,0)</f>
        <v>925</v>
      </c>
    </row>
    <row r="603" spans="1:15" ht="51" hidden="1" x14ac:dyDescent="0.25">
      <c r="A603" s="36" t="s">
        <v>2964</v>
      </c>
      <c r="B603" s="36" t="s">
        <v>2965</v>
      </c>
      <c r="C603" s="36" t="str">
        <f t="shared" si="9"/>
        <v>10086017I000000662806</v>
      </c>
      <c r="D603" s="36">
        <v>10086017</v>
      </c>
      <c r="E603" s="37" t="s">
        <v>3528</v>
      </c>
      <c r="F603" s="36" t="s">
        <v>2940</v>
      </c>
      <c r="G603" s="36" t="s">
        <v>5</v>
      </c>
      <c r="H603" s="38">
        <v>2.59</v>
      </c>
      <c r="I603" s="39">
        <v>806</v>
      </c>
      <c r="J603" s="38">
        <v>2084.89</v>
      </c>
      <c r="K603" s="36" t="s">
        <v>2982</v>
      </c>
      <c r="L603" s="36" t="s">
        <v>1907</v>
      </c>
      <c r="M603" s="41" t="s">
        <v>498</v>
      </c>
      <c r="N603" s="40" t="s">
        <v>3010</v>
      </c>
      <c r="O603" s="42">
        <f>VLOOKUP(C603,'1878 из 1912'!$B$5:$G$1649,6,0)</f>
        <v>806</v>
      </c>
    </row>
    <row r="604" spans="1:15" ht="51" hidden="1" x14ac:dyDescent="0.25">
      <c r="A604" s="36" t="s">
        <v>2964</v>
      </c>
      <c r="B604" s="36" t="s">
        <v>2965</v>
      </c>
      <c r="C604" s="36" t="str">
        <f t="shared" si="9"/>
        <v>10086021I000000663779</v>
      </c>
      <c r="D604" s="36">
        <v>10086021</v>
      </c>
      <c r="E604" s="37" t="s">
        <v>3529</v>
      </c>
      <c r="F604" s="36" t="s">
        <v>2940</v>
      </c>
      <c r="G604" s="36" t="s">
        <v>5</v>
      </c>
      <c r="H604" s="38">
        <v>3.31</v>
      </c>
      <c r="I604" s="39">
        <v>779</v>
      </c>
      <c r="J604" s="38">
        <v>2579.2600000000002</v>
      </c>
      <c r="K604" s="36" t="s">
        <v>2982</v>
      </c>
      <c r="L604" s="36" t="s">
        <v>1908</v>
      </c>
      <c r="M604" s="41" t="s">
        <v>499</v>
      </c>
      <c r="N604" s="40" t="s">
        <v>3010</v>
      </c>
      <c r="O604" s="42">
        <f>VLOOKUP(C604,'1878 из 1912'!$B$5:$G$1649,6,0)</f>
        <v>779</v>
      </c>
    </row>
    <row r="605" spans="1:15" ht="51" hidden="1" x14ac:dyDescent="0.25">
      <c r="A605" s="36" t="s">
        <v>2964</v>
      </c>
      <c r="B605" s="36" t="s">
        <v>2965</v>
      </c>
      <c r="C605" s="36" t="str">
        <f t="shared" si="9"/>
        <v>10086024I0000006641440</v>
      </c>
      <c r="D605" s="36">
        <v>10086024</v>
      </c>
      <c r="E605" s="37" t="s">
        <v>3530</v>
      </c>
      <c r="F605" s="36" t="s">
        <v>2940</v>
      </c>
      <c r="G605" s="36" t="s">
        <v>5</v>
      </c>
      <c r="H605" s="38">
        <v>4.24</v>
      </c>
      <c r="I605" s="39">
        <v>1440</v>
      </c>
      <c r="J605" s="38">
        <v>6108.77</v>
      </c>
      <c r="K605" s="36" t="s">
        <v>2982</v>
      </c>
      <c r="L605" s="36" t="s">
        <v>1909</v>
      </c>
      <c r="M605" s="41" t="s">
        <v>500</v>
      </c>
      <c r="N605" s="40" t="s">
        <v>3010</v>
      </c>
      <c r="O605" s="42">
        <f>VLOOKUP(C605,'1878 из 1912'!$B$5:$G$1649,6,0)</f>
        <v>1440</v>
      </c>
    </row>
    <row r="606" spans="1:15" ht="51" hidden="1" x14ac:dyDescent="0.25">
      <c r="A606" s="36" t="s">
        <v>2964</v>
      </c>
      <c r="B606" s="36" t="s">
        <v>2965</v>
      </c>
      <c r="C606" s="36" t="str">
        <f t="shared" si="9"/>
        <v>10086027I000000665779</v>
      </c>
      <c r="D606" s="36">
        <v>10086027</v>
      </c>
      <c r="E606" s="37" t="s">
        <v>3531</v>
      </c>
      <c r="F606" s="36" t="s">
        <v>2940</v>
      </c>
      <c r="G606" s="36" t="s">
        <v>5</v>
      </c>
      <c r="H606" s="38">
        <v>6.93</v>
      </c>
      <c r="I606" s="39">
        <v>779</v>
      </c>
      <c r="J606" s="38">
        <v>5400.33</v>
      </c>
      <c r="K606" s="36" t="s">
        <v>2982</v>
      </c>
      <c r="L606" s="36" t="s">
        <v>1910</v>
      </c>
      <c r="M606" s="41" t="s">
        <v>501</v>
      </c>
      <c r="N606" s="40" t="s">
        <v>3010</v>
      </c>
      <c r="O606" s="42">
        <f>VLOOKUP(C606,'1878 из 1912'!$B$5:$G$1649,6,0)</f>
        <v>779</v>
      </c>
    </row>
    <row r="607" spans="1:15" ht="89.25" hidden="1" x14ac:dyDescent="0.25">
      <c r="A607" s="36" t="s">
        <v>2964</v>
      </c>
      <c r="B607" s="36" t="s">
        <v>2967</v>
      </c>
      <c r="C607" s="36" t="str">
        <f t="shared" si="9"/>
        <v>50057930I0000006662</v>
      </c>
      <c r="D607" s="36">
        <v>50057930</v>
      </c>
      <c r="E607" s="37" t="s">
        <v>3532</v>
      </c>
      <c r="F607" s="36" t="s">
        <v>2940</v>
      </c>
      <c r="G607" s="36" t="s">
        <v>5</v>
      </c>
      <c r="H607" s="38">
        <v>4841.13</v>
      </c>
      <c r="I607" s="39">
        <v>2</v>
      </c>
      <c r="J607" s="38">
        <v>9682.25</v>
      </c>
      <c r="K607" s="36" t="s">
        <v>2982</v>
      </c>
      <c r="L607" s="36" t="s">
        <v>1911</v>
      </c>
      <c r="M607" s="41" t="s">
        <v>502</v>
      </c>
      <c r="N607" s="40" t="s">
        <v>3353</v>
      </c>
      <c r="O607" s="42">
        <f>VLOOKUP(C607,'1878 из 1912'!$B$5:$G$1649,6,0)</f>
        <v>2</v>
      </c>
    </row>
    <row r="608" spans="1:15" ht="89.25" hidden="1" x14ac:dyDescent="0.25">
      <c r="A608" s="36" t="s">
        <v>2964</v>
      </c>
      <c r="B608" s="36" t="s">
        <v>2967</v>
      </c>
      <c r="C608" s="36" t="str">
        <f t="shared" si="9"/>
        <v>50057930I0000006672</v>
      </c>
      <c r="D608" s="36">
        <v>50057930</v>
      </c>
      <c r="E608" s="37" t="s">
        <v>3532</v>
      </c>
      <c r="F608" s="36" t="s">
        <v>2940</v>
      </c>
      <c r="G608" s="36" t="s">
        <v>5</v>
      </c>
      <c r="H608" s="38">
        <v>7200.8</v>
      </c>
      <c r="I608" s="39">
        <v>2</v>
      </c>
      <c r="J608" s="38">
        <v>14401.59</v>
      </c>
      <c r="K608" s="36" t="s">
        <v>2982</v>
      </c>
      <c r="L608" s="36" t="s">
        <v>1912</v>
      </c>
      <c r="M608" s="41" t="s">
        <v>502</v>
      </c>
      <c r="N608" s="40" t="s">
        <v>3282</v>
      </c>
      <c r="O608" s="42">
        <f>VLOOKUP(C608,'1878 из 1912'!$B$5:$G$1649,6,0)</f>
        <v>2</v>
      </c>
    </row>
    <row r="609" spans="1:15" ht="63.75" hidden="1" x14ac:dyDescent="0.25">
      <c r="A609" s="36" t="s">
        <v>2964</v>
      </c>
      <c r="B609" s="36" t="s">
        <v>3533</v>
      </c>
      <c r="C609" s="36" t="str">
        <f t="shared" si="9"/>
        <v>10088453I0000006684</v>
      </c>
      <c r="D609" s="36">
        <v>10088453</v>
      </c>
      <c r="E609" s="37" t="s">
        <v>3534</v>
      </c>
      <c r="F609" s="36" t="s">
        <v>2946</v>
      </c>
      <c r="G609" s="36" t="s">
        <v>5</v>
      </c>
      <c r="H609" s="38">
        <v>144782.07</v>
      </c>
      <c r="I609" s="39">
        <v>4</v>
      </c>
      <c r="J609" s="38">
        <v>579128.27</v>
      </c>
      <c r="K609" s="36" t="s">
        <v>2982</v>
      </c>
      <c r="L609" s="36" t="s">
        <v>1913</v>
      </c>
      <c r="M609" s="41" t="s">
        <v>503</v>
      </c>
      <c r="N609" s="40" t="s">
        <v>3010</v>
      </c>
      <c r="O609" s="42">
        <f>VLOOKUP(C609,'1878 из 1912'!$B$5:$G$1649,6,0)</f>
        <v>4</v>
      </c>
    </row>
    <row r="610" spans="1:15" ht="76.5" hidden="1" x14ac:dyDescent="0.25">
      <c r="A610" s="36" t="s">
        <v>2964</v>
      </c>
      <c r="B610" s="36" t="s">
        <v>2969</v>
      </c>
      <c r="C610" s="36" t="str">
        <f t="shared" si="9"/>
        <v>10082416I0000006693</v>
      </c>
      <c r="D610" s="36">
        <v>10082416</v>
      </c>
      <c r="E610" s="37" t="s">
        <v>3535</v>
      </c>
      <c r="F610" s="36" t="s">
        <v>2941</v>
      </c>
      <c r="G610" s="36" t="s">
        <v>5</v>
      </c>
      <c r="H610" s="38">
        <v>87.26</v>
      </c>
      <c r="I610" s="39">
        <v>3</v>
      </c>
      <c r="J610" s="38">
        <v>261.77999999999997</v>
      </c>
      <c r="K610" s="36" t="s">
        <v>2982</v>
      </c>
      <c r="L610" s="36" t="s">
        <v>1914</v>
      </c>
      <c r="M610" s="41" t="s">
        <v>504</v>
      </c>
      <c r="N610" s="40" t="s">
        <v>3536</v>
      </c>
      <c r="O610" s="42">
        <f>VLOOKUP(C610,'1878 из 1912'!$B$5:$G$1649,6,0)</f>
        <v>3</v>
      </c>
    </row>
    <row r="611" spans="1:15" ht="63.75" hidden="1" x14ac:dyDescent="0.25">
      <c r="A611" s="36" t="s">
        <v>2964</v>
      </c>
      <c r="B611" s="36" t="s">
        <v>2967</v>
      </c>
      <c r="C611" s="36" t="str">
        <f t="shared" si="9"/>
        <v>50057598I00000067012</v>
      </c>
      <c r="D611" s="36">
        <v>50057598</v>
      </c>
      <c r="E611" s="37" t="s">
        <v>3537</v>
      </c>
      <c r="F611" s="36" t="s">
        <v>2940</v>
      </c>
      <c r="G611" s="36" t="s">
        <v>5</v>
      </c>
      <c r="H611" s="38">
        <v>55.19</v>
      </c>
      <c r="I611" s="39">
        <v>12</v>
      </c>
      <c r="J611" s="38">
        <v>662.28</v>
      </c>
      <c r="K611" s="36" t="s">
        <v>2982</v>
      </c>
      <c r="L611" s="36" t="s">
        <v>1915</v>
      </c>
      <c r="M611" s="41" t="s">
        <v>27</v>
      </c>
      <c r="N611" s="40" t="s">
        <v>3010</v>
      </c>
      <c r="O611" s="42">
        <f>VLOOKUP(C611,'1878 из 1912'!$B$5:$G$1649,6,0)</f>
        <v>12</v>
      </c>
    </row>
    <row r="612" spans="1:15" ht="76.5" hidden="1" x14ac:dyDescent="0.25">
      <c r="A612" s="36" t="s">
        <v>2964</v>
      </c>
      <c r="B612" s="36" t="s">
        <v>2967</v>
      </c>
      <c r="C612" s="36" t="str">
        <f t="shared" si="9"/>
        <v>50058196I00000067110</v>
      </c>
      <c r="D612" s="36">
        <v>50058196</v>
      </c>
      <c r="E612" s="37" t="s">
        <v>3538</v>
      </c>
      <c r="F612" s="36" t="s">
        <v>2940</v>
      </c>
      <c r="G612" s="36" t="s">
        <v>5</v>
      </c>
      <c r="H612" s="38">
        <v>31345.78</v>
      </c>
      <c r="I612" s="39">
        <v>10</v>
      </c>
      <c r="J612" s="38">
        <v>313457.84000000003</v>
      </c>
      <c r="K612" s="36" t="s">
        <v>2982</v>
      </c>
      <c r="L612" s="36" t="s">
        <v>1916</v>
      </c>
      <c r="M612" s="41" t="s">
        <v>505</v>
      </c>
      <c r="N612" s="40" t="s">
        <v>2989</v>
      </c>
      <c r="O612" s="42">
        <f>VLOOKUP(C612,'1878 из 1912'!$B$5:$G$1649,6,0)</f>
        <v>10</v>
      </c>
    </row>
    <row r="613" spans="1:15" ht="63.75" hidden="1" x14ac:dyDescent="0.25">
      <c r="A613" s="36" t="s">
        <v>2964</v>
      </c>
      <c r="B613" s="36" t="s">
        <v>3014</v>
      </c>
      <c r="C613" s="36" t="str">
        <f t="shared" si="9"/>
        <v>10081447I0000006731</v>
      </c>
      <c r="D613" s="36">
        <v>10081447</v>
      </c>
      <c r="E613" s="37" t="s">
        <v>3539</v>
      </c>
      <c r="F613" s="36" t="s">
        <v>2941</v>
      </c>
      <c r="G613" s="36" t="s">
        <v>5</v>
      </c>
      <c r="H613" s="38">
        <v>966.78</v>
      </c>
      <c r="I613" s="39">
        <v>1</v>
      </c>
      <c r="J613" s="38">
        <v>966.78</v>
      </c>
      <c r="K613" s="36" t="s">
        <v>2982</v>
      </c>
      <c r="L613" s="36" t="s">
        <v>1917</v>
      </c>
      <c r="M613" s="41" t="s">
        <v>506</v>
      </c>
      <c r="N613" s="40" t="s">
        <v>3117</v>
      </c>
      <c r="O613" s="42">
        <f>VLOOKUP(C613,'1878 из 1912'!$B$5:$G$1649,6,0)</f>
        <v>1</v>
      </c>
    </row>
    <row r="614" spans="1:15" ht="63.75" hidden="1" x14ac:dyDescent="0.25">
      <c r="A614" s="36" t="s">
        <v>2964</v>
      </c>
      <c r="B614" s="36" t="s">
        <v>3014</v>
      </c>
      <c r="C614" s="36" t="str">
        <f t="shared" si="9"/>
        <v>10081447I0000006743</v>
      </c>
      <c r="D614" s="36">
        <v>10081447</v>
      </c>
      <c r="E614" s="37" t="s">
        <v>3539</v>
      </c>
      <c r="F614" s="36" t="s">
        <v>2941</v>
      </c>
      <c r="G614" s="36" t="s">
        <v>5</v>
      </c>
      <c r="H614" s="38">
        <v>966.78</v>
      </c>
      <c r="I614" s="39">
        <v>3</v>
      </c>
      <c r="J614" s="38">
        <v>2900.34</v>
      </c>
      <c r="K614" s="36" t="s">
        <v>2982</v>
      </c>
      <c r="L614" s="36" t="s">
        <v>1918</v>
      </c>
      <c r="M614" s="41" t="s">
        <v>506</v>
      </c>
      <c r="N614" s="40" t="s">
        <v>3309</v>
      </c>
      <c r="O614" s="42">
        <f>VLOOKUP(C614,'1878 из 1912'!$B$5:$G$1649,6,0)</f>
        <v>3</v>
      </c>
    </row>
    <row r="615" spans="1:15" ht="76.5" hidden="1" x14ac:dyDescent="0.25">
      <c r="A615" s="36" t="s">
        <v>2964</v>
      </c>
      <c r="B615" s="36" t="s">
        <v>2974</v>
      </c>
      <c r="C615" s="36" t="str">
        <f t="shared" si="9"/>
        <v>50062045I0000006754</v>
      </c>
      <c r="D615" s="36">
        <v>50062045</v>
      </c>
      <c r="E615" s="37" t="s">
        <v>3540</v>
      </c>
      <c r="F615" s="36" t="s">
        <v>2941</v>
      </c>
      <c r="G615" s="36" t="s">
        <v>5</v>
      </c>
      <c r="H615" s="38">
        <v>287.91000000000003</v>
      </c>
      <c r="I615" s="39">
        <v>4</v>
      </c>
      <c r="J615" s="38">
        <v>1151.6500000000001</v>
      </c>
      <c r="K615" s="36" t="s">
        <v>2982</v>
      </c>
      <c r="L615" s="36" t="s">
        <v>1919</v>
      </c>
      <c r="M615" s="41" t="s">
        <v>507</v>
      </c>
      <c r="N615" s="40" t="s">
        <v>3541</v>
      </c>
      <c r="O615" s="42">
        <f>VLOOKUP(C615,'1878 из 1912'!$B$5:$G$1649,6,0)</f>
        <v>4</v>
      </c>
    </row>
    <row r="616" spans="1:15" ht="76.5" hidden="1" x14ac:dyDescent="0.25">
      <c r="A616" s="36" t="s">
        <v>2964</v>
      </c>
      <c r="B616" s="36" t="s">
        <v>2974</v>
      </c>
      <c r="C616" s="36" t="str">
        <f t="shared" si="9"/>
        <v>50062045I0000006764</v>
      </c>
      <c r="D616" s="36">
        <v>50062045</v>
      </c>
      <c r="E616" s="37" t="s">
        <v>3540</v>
      </c>
      <c r="F616" s="36" t="s">
        <v>2941</v>
      </c>
      <c r="G616" s="36" t="s">
        <v>5</v>
      </c>
      <c r="H616" s="38">
        <v>313.77</v>
      </c>
      <c r="I616" s="39">
        <v>4</v>
      </c>
      <c r="J616" s="38">
        <v>1255.08</v>
      </c>
      <c r="K616" s="36" t="s">
        <v>2982</v>
      </c>
      <c r="L616" s="36" t="s">
        <v>1920</v>
      </c>
      <c r="M616" s="41" t="s">
        <v>507</v>
      </c>
      <c r="N616" s="40" t="s">
        <v>3309</v>
      </c>
      <c r="O616" s="42">
        <f>VLOOKUP(C616,'1878 из 1912'!$B$5:$G$1649,6,0)</f>
        <v>4</v>
      </c>
    </row>
    <row r="617" spans="1:15" ht="63.75" hidden="1" x14ac:dyDescent="0.25">
      <c r="A617" s="36" t="s">
        <v>2964</v>
      </c>
      <c r="B617" s="36" t="s">
        <v>2974</v>
      </c>
      <c r="C617" s="36" t="str">
        <f t="shared" si="9"/>
        <v>50062784I0000006771</v>
      </c>
      <c r="D617" s="36">
        <v>50062784</v>
      </c>
      <c r="E617" s="37" t="s">
        <v>3542</v>
      </c>
      <c r="F617" s="36" t="s">
        <v>2941</v>
      </c>
      <c r="G617" s="36" t="s">
        <v>5</v>
      </c>
      <c r="H617" s="38">
        <v>12305.9</v>
      </c>
      <c r="I617" s="39">
        <v>1</v>
      </c>
      <c r="J617" s="38">
        <v>12305.9</v>
      </c>
      <c r="K617" s="36" t="s">
        <v>2982</v>
      </c>
      <c r="L617" s="36" t="s">
        <v>1921</v>
      </c>
      <c r="M617" s="41" t="s">
        <v>508</v>
      </c>
      <c r="N617" s="40" t="s">
        <v>3543</v>
      </c>
      <c r="O617" s="42">
        <f>VLOOKUP(C617,'1878 из 1912'!$B$5:$G$1649,6,0)</f>
        <v>1</v>
      </c>
    </row>
    <row r="618" spans="1:15" ht="25.5" hidden="1" x14ac:dyDescent="0.25">
      <c r="A618" s="36" t="s">
        <v>2964</v>
      </c>
      <c r="B618" s="36" t="s">
        <v>3328</v>
      </c>
      <c r="C618" s="36" t="str">
        <f t="shared" si="9"/>
        <v>50063287I0000006781</v>
      </c>
      <c r="D618" s="36">
        <v>50063287</v>
      </c>
      <c r="E618" s="37" t="s">
        <v>3544</v>
      </c>
      <c r="F618" s="36" t="s">
        <v>2941</v>
      </c>
      <c r="G618" s="36" t="s">
        <v>5</v>
      </c>
      <c r="H618" s="38">
        <v>562.5</v>
      </c>
      <c r="I618" s="39">
        <v>1</v>
      </c>
      <c r="J618" s="38">
        <v>562.5</v>
      </c>
      <c r="K618" s="36" t="s">
        <v>2982</v>
      </c>
      <c r="L618" s="36" t="s">
        <v>1922</v>
      </c>
      <c r="M618" s="41" t="s">
        <v>509</v>
      </c>
      <c r="N618" s="40" t="s">
        <v>3543</v>
      </c>
      <c r="O618" s="42">
        <f>VLOOKUP(C618,'1878 из 1912'!$B$5:$G$1649,6,0)</f>
        <v>1</v>
      </c>
    </row>
    <row r="619" spans="1:15" ht="38.25" hidden="1" x14ac:dyDescent="0.25">
      <c r="A619" s="36" t="s">
        <v>2964</v>
      </c>
      <c r="B619" s="36" t="s">
        <v>3014</v>
      </c>
      <c r="C619" s="36" t="str">
        <f t="shared" si="9"/>
        <v>10082308I0000006791</v>
      </c>
      <c r="D619" s="36">
        <v>10082308</v>
      </c>
      <c r="E619" s="37" t="s">
        <v>3545</v>
      </c>
      <c r="F619" s="36" t="s">
        <v>2941</v>
      </c>
      <c r="G619" s="36" t="s">
        <v>5</v>
      </c>
      <c r="H619" s="38">
        <v>45436.7</v>
      </c>
      <c r="I619" s="39">
        <v>1</v>
      </c>
      <c r="J619" s="38">
        <v>45436.7</v>
      </c>
      <c r="K619" s="36" t="s">
        <v>2982</v>
      </c>
      <c r="L619" s="36" t="s">
        <v>1923</v>
      </c>
      <c r="M619" s="41" t="s">
        <v>510</v>
      </c>
      <c r="N619" s="40" t="s">
        <v>3010</v>
      </c>
      <c r="O619" s="42">
        <f>VLOOKUP(C619,'1878 из 1912'!$B$5:$G$1649,6,0)</f>
        <v>1</v>
      </c>
    </row>
    <row r="620" spans="1:15" ht="38.25" hidden="1" x14ac:dyDescent="0.25">
      <c r="A620" s="36" t="s">
        <v>2964</v>
      </c>
      <c r="B620" s="36" t="s">
        <v>3014</v>
      </c>
      <c r="C620" s="36" t="str">
        <f t="shared" si="9"/>
        <v>50060648I0000006801</v>
      </c>
      <c r="D620" s="36">
        <v>50060648</v>
      </c>
      <c r="E620" s="37" t="s">
        <v>3546</v>
      </c>
      <c r="F620" s="36" t="s">
        <v>2941</v>
      </c>
      <c r="G620" s="36" t="s">
        <v>5</v>
      </c>
      <c r="H620" s="38">
        <v>604.5</v>
      </c>
      <c r="I620" s="39">
        <v>1</v>
      </c>
      <c r="J620" s="38">
        <v>604.5</v>
      </c>
      <c r="K620" s="36" t="s">
        <v>2982</v>
      </c>
      <c r="L620" s="36" t="s">
        <v>1924</v>
      </c>
      <c r="M620" s="41" t="s">
        <v>511</v>
      </c>
      <c r="N620" s="40" t="s">
        <v>3010</v>
      </c>
      <c r="O620" s="42">
        <f>VLOOKUP(C620,'1878 из 1912'!$B$5:$G$1649,6,0)</f>
        <v>1</v>
      </c>
    </row>
    <row r="621" spans="1:15" ht="76.5" hidden="1" x14ac:dyDescent="0.25">
      <c r="A621" s="36" t="s">
        <v>2964</v>
      </c>
      <c r="B621" s="36" t="s">
        <v>2969</v>
      </c>
      <c r="C621" s="36" t="str">
        <f t="shared" si="9"/>
        <v>50061360I0000006813</v>
      </c>
      <c r="D621" s="36">
        <v>50061360</v>
      </c>
      <c r="E621" s="37" t="s">
        <v>3547</v>
      </c>
      <c r="F621" s="36" t="s">
        <v>2941</v>
      </c>
      <c r="G621" s="36" t="s">
        <v>6</v>
      </c>
      <c r="H621" s="38">
        <v>5280</v>
      </c>
      <c r="I621" s="39">
        <v>3</v>
      </c>
      <c r="J621" s="38">
        <v>15840</v>
      </c>
      <c r="K621" s="36" t="s">
        <v>2982</v>
      </c>
      <c r="L621" s="36" t="s">
        <v>1925</v>
      </c>
      <c r="M621" s="41" t="s">
        <v>512</v>
      </c>
      <c r="N621" s="40" t="s">
        <v>3010</v>
      </c>
      <c r="O621" s="42">
        <f>VLOOKUP(C621,'1878 из 1912'!$B$5:$G$1649,6,0)</f>
        <v>3</v>
      </c>
    </row>
    <row r="622" spans="1:15" ht="76.5" hidden="1" x14ac:dyDescent="0.25">
      <c r="A622" s="36" t="s">
        <v>2964</v>
      </c>
      <c r="B622" s="36" t="s">
        <v>2974</v>
      </c>
      <c r="C622" s="36" t="str">
        <f t="shared" si="9"/>
        <v>10084419I0000006901</v>
      </c>
      <c r="D622" s="36">
        <v>10084419</v>
      </c>
      <c r="E622" s="37" t="s">
        <v>3548</v>
      </c>
      <c r="F622" s="36" t="s">
        <v>2942</v>
      </c>
      <c r="G622" s="36" t="s">
        <v>5</v>
      </c>
      <c r="H622" s="38">
        <v>5595.76</v>
      </c>
      <c r="I622" s="39">
        <v>1</v>
      </c>
      <c r="J622" s="38">
        <v>5595.76</v>
      </c>
      <c r="K622" s="36" t="s">
        <v>2982</v>
      </c>
      <c r="L622" s="36" t="s">
        <v>1926</v>
      </c>
      <c r="M622" s="41" t="s">
        <v>513</v>
      </c>
      <c r="N622" s="40" t="s">
        <v>3010</v>
      </c>
      <c r="O622" s="42">
        <f>VLOOKUP(C622,'1878 из 1912'!$B$5:$G$1649,6,0)</f>
        <v>1</v>
      </c>
    </row>
    <row r="623" spans="1:15" ht="63.75" hidden="1" x14ac:dyDescent="0.25">
      <c r="A623" s="36" t="s">
        <v>2964</v>
      </c>
      <c r="B623" s="36" t="s">
        <v>2974</v>
      </c>
      <c r="C623" s="36" t="str">
        <f t="shared" si="9"/>
        <v>10084433I0000006911</v>
      </c>
      <c r="D623" s="36">
        <v>10084433</v>
      </c>
      <c r="E623" s="37" t="s">
        <v>3549</v>
      </c>
      <c r="F623" s="36" t="s">
        <v>2942</v>
      </c>
      <c r="G623" s="36" t="s">
        <v>5</v>
      </c>
      <c r="H623" s="38">
        <v>9560.08</v>
      </c>
      <c r="I623" s="39">
        <v>1</v>
      </c>
      <c r="J623" s="38">
        <v>9560.08</v>
      </c>
      <c r="K623" s="36" t="s">
        <v>2982</v>
      </c>
      <c r="L623" s="36" t="s">
        <v>1927</v>
      </c>
      <c r="M623" s="41" t="s">
        <v>514</v>
      </c>
      <c r="N623" s="40" t="s">
        <v>3010</v>
      </c>
      <c r="O623" s="42">
        <f>VLOOKUP(C623,'1878 из 1912'!$B$5:$G$1649,6,0)</f>
        <v>1</v>
      </c>
    </row>
    <row r="624" spans="1:15" ht="51" hidden="1" x14ac:dyDescent="0.25">
      <c r="A624" s="36" t="s">
        <v>2964</v>
      </c>
      <c r="B624" s="36" t="s">
        <v>3323</v>
      </c>
      <c r="C624" s="36" t="str">
        <f t="shared" si="9"/>
        <v>30015954I0000006923</v>
      </c>
      <c r="D624" s="36">
        <v>30015954</v>
      </c>
      <c r="E624" s="37" t="s">
        <v>3550</v>
      </c>
      <c r="F624" s="36" t="s">
        <v>2945</v>
      </c>
      <c r="G624" s="36" t="s">
        <v>5</v>
      </c>
      <c r="H624" s="38">
        <v>3955.6</v>
      </c>
      <c r="I624" s="39">
        <v>3</v>
      </c>
      <c r="J624" s="38">
        <v>11866.8</v>
      </c>
      <c r="K624" s="36" t="s">
        <v>2982</v>
      </c>
      <c r="L624" s="36" t="s">
        <v>1928</v>
      </c>
      <c r="M624" s="41" t="s">
        <v>515</v>
      </c>
      <c r="N624" s="40" t="s">
        <v>3551</v>
      </c>
      <c r="O624" s="42">
        <f>VLOOKUP(C624,'1878 из 1912'!$B$5:$G$1649,6,0)</f>
        <v>3</v>
      </c>
    </row>
    <row r="625" spans="1:15" ht="76.5" hidden="1" x14ac:dyDescent="0.25">
      <c r="A625" s="36" t="s">
        <v>2964</v>
      </c>
      <c r="B625" s="36" t="s">
        <v>2974</v>
      </c>
      <c r="C625" s="36" t="str">
        <f t="shared" si="9"/>
        <v>50062596I0000006931</v>
      </c>
      <c r="D625" s="36">
        <v>50062596</v>
      </c>
      <c r="E625" s="37" t="s">
        <v>3552</v>
      </c>
      <c r="F625" s="36" t="s">
        <v>2942</v>
      </c>
      <c r="G625" s="36" t="s">
        <v>5</v>
      </c>
      <c r="H625" s="38">
        <v>9560.08</v>
      </c>
      <c r="I625" s="39">
        <v>1</v>
      </c>
      <c r="J625" s="38">
        <v>9560.08</v>
      </c>
      <c r="K625" s="36" t="s">
        <v>2982</v>
      </c>
      <c r="L625" s="36" t="s">
        <v>1929</v>
      </c>
      <c r="M625" s="41" t="s">
        <v>516</v>
      </c>
      <c r="N625" s="40" t="s">
        <v>3010</v>
      </c>
      <c r="O625" s="42">
        <f>VLOOKUP(C625,'1878 из 1912'!$B$5:$G$1649,6,0)</f>
        <v>1</v>
      </c>
    </row>
    <row r="626" spans="1:15" ht="89.25" hidden="1" x14ac:dyDescent="0.25">
      <c r="A626" s="36" t="s">
        <v>2964</v>
      </c>
      <c r="B626" s="36" t="s">
        <v>2974</v>
      </c>
      <c r="C626" s="36" t="str">
        <f t="shared" si="9"/>
        <v>10084168I0000006941</v>
      </c>
      <c r="D626" s="36">
        <v>10084168</v>
      </c>
      <c r="E626" s="37" t="s">
        <v>3553</v>
      </c>
      <c r="F626" s="36" t="s">
        <v>2942</v>
      </c>
      <c r="G626" s="36" t="s">
        <v>5</v>
      </c>
      <c r="H626" s="38">
        <v>956.27</v>
      </c>
      <c r="I626" s="39">
        <v>1</v>
      </c>
      <c r="J626" s="38">
        <v>956.27</v>
      </c>
      <c r="K626" s="36" t="s">
        <v>2982</v>
      </c>
      <c r="L626" s="36" t="s">
        <v>1930</v>
      </c>
      <c r="M626" s="41" t="s">
        <v>517</v>
      </c>
      <c r="N626" s="40" t="s">
        <v>3010</v>
      </c>
      <c r="O626" s="42">
        <f>VLOOKUP(C626,'1878 из 1912'!$B$5:$G$1649,6,0)</f>
        <v>1</v>
      </c>
    </row>
    <row r="627" spans="1:15" ht="89.25" hidden="1" x14ac:dyDescent="0.25">
      <c r="A627" s="36" t="s">
        <v>2964</v>
      </c>
      <c r="B627" s="36" t="s">
        <v>2974</v>
      </c>
      <c r="C627" s="36" t="str">
        <f t="shared" si="9"/>
        <v>10084169I0000006951</v>
      </c>
      <c r="D627" s="36">
        <v>10084169</v>
      </c>
      <c r="E627" s="37" t="s">
        <v>3554</v>
      </c>
      <c r="F627" s="36" t="s">
        <v>2942</v>
      </c>
      <c r="G627" s="36" t="s">
        <v>5</v>
      </c>
      <c r="H627" s="38">
        <v>633.14</v>
      </c>
      <c r="I627" s="39">
        <v>1</v>
      </c>
      <c r="J627" s="38">
        <v>633.14</v>
      </c>
      <c r="K627" s="36" t="s">
        <v>2982</v>
      </c>
      <c r="L627" s="36" t="s">
        <v>1931</v>
      </c>
      <c r="M627" s="41" t="s">
        <v>518</v>
      </c>
      <c r="N627" s="40" t="s">
        <v>3010</v>
      </c>
      <c r="O627" s="42">
        <f>VLOOKUP(C627,'1878 из 1912'!$B$5:$G$1649,6,0)</f>
        <v>1</v>
      </c>
    </row>
    <row r="628" spans="1:15" ht="38.25" hidden="1" x14ac:dyDescent="0.25">
      <c r="A628" s="36" t="s">
        <v>2964</v>
      </c>
      <c r="B628" s="36" t="s">
        <v>2974</v>
      </c>
      <c r="C628" s="36" t="str">
        <f t="shared" si="9"/>
        <v>10084170I0000006961</v>
      </c>
      <c r="D628" s="36">
        <v>10084170</v>
      </c>
      <c r="E628" s="37" t="s">
        <v>3555</v>
      </c>
      <c r="F628" s="36" t="s">
        <v>2942</v>
      </c>
      <c r="G628" s="36" t="s">
        <v>5</v>
      </c>
      <c r="H628" s="38">
        <v>956.27</v>
      </c>
      <c r="I628" s="39">
        <v>1</v>
      </c>
      <c r="J628" s="38">
        <v>956.27</v>
      </c>
      <c r="K628" s="36" t="s">
        <v>2982</v>
      </c>
      <c r="L628" s="36" t="s">
        <v>1932</v>
      </c>
      <c r="M628" s="41" t="s">
        <v>519</v>
      </c>
      <c r="N628" s="40" t="s">
        <v>3010</v>
      </c>
      <c r="O628" s="42">
        <f>VLOOKUP(C628,'1878 из 1912'!$B$5:$G$1649,6,0)</f>
        <v>1</v>
      </c>
    </row>
    <row r="629" spans="1:15" ht="51" hidden="1" x14ac:dyDescent="0.25">
      <c r="A629" s="36" t="s">
        <v>2964</v>
      </c>
      <c r="B629" s="36" t="s">
        <v>3328</v>
      </c>
      <c r="C629" s="36" t="str">
        <f t="shared" si="9"/>
        <v>10087422I0000006972</v>
      </c>
      <c r="D629" s="36">
        <v>10087422</v>
      </c>
      <c r="E629" s="37" t="s">
        <v>3556</v>
      </c>
      <c r="F629" s="36" t="s">
        <v>2942</v>
      </c>
      <c r="G629" s="36" t="s">
        <v>5</v>
      </c>
      <c r="H629" s="38">
        <v>864.19</v>
      </c>
      <c r="I629" s="39">
        <v>2</v>
      </c>
      <c r="J629" s="38">
        <v>1728.38</v>
      </c>
      <c r="K629" s="36" t="s">
        <v>2982</v>
      </c>
      <c r="L629" s="36" t="s">
        <v>1933</v>
      </c>
      <c r="M629" s="41" t="s">
        <v>520</v>
      </c>
      <c r="N629" s="40" t="s">
        <v>3010</v>
      </c>
      <c r="O629" s="42">
        <f>VLOOKUP(C629,'1878 из 1912'!$B$5:$G$1649,6,0)</f>
        <v>2</v>
      </c>
    </row>
    <row r="630" spans="1:15" ht="89.25" hidden="1" x14ac:dyDescent="0.25">
      <c r="A630" s="36" t="s">
        <v>2964</v>
      </c>
      <c r="B630" s="36" t="s">
        <v>3323</v>
      </c>
      <c r="C630" s="36" t="str">
        <f t="shared" si="9"/>
        <v>30015955I0000006991</v>
      </c>
      <c r="D630" s="36">
        <v>30015955</v>
      </c>
      <c r="E630" s="37" t="s">
        <v>3557</v>
      </c>
      <c r="F630" s="36" t="s">
        <v>2942</v>
      </c>
      <c r="G630" s="36" t="s">
        <v>5</v>
      </c>
      <c r="H630" s="38">
        <v>430.85</v>
      </c>
      <c r="I630" s="39">
        <v>1</v>
      </c>
      <c r="J630" s="38">
        <v>430.85</v>
      </c>
      <c r="K630" s="36" t="s">
        <v>2982</v>
      </c>
      <c r="L630" s="36" t="s">
        <v>1934</v>
      </c>
      <c r="M630" s="41" t="s">
        <v>521</v>
      </c>
      <c r="N630" s="40" t="s">
        <v>3010</v>
      </c>
      <c r="O630" s="42">
        <f>VLOOKUP(C630,'1878 из 1912'!$B$5:$G$1649,6,0)</f>
        <v>1</v>
      </c>
    </row>
    <row r="631" spans="1:15" ht="76.5" hidden="1" x14ac:dyDescent="0.25">
      <c r="A631" s="36" t="s">
        <v>2964</v>
      </c>
      <c r="B631" s="36" t="s">
        <v>2980</v>
      </c>
      <c r="C631" s="36" t="str">
        <f t="shared" si="9"/>
        <v>50059490I0000007001</v>
      </c>
      <c r="D631" s="36">
        <v>50059490</v>
      </c>
      <c r="E631" s="37" t="s">
        <v>3558</v>
      </c>
      <c r="F631" s="36" t="s">
        <v>2942</v>
      </c>
      <c r="G631" s="36" t="s">
        <v>5</v>
      </c>
      <c r="H631" s="38">
        <v>564.83000000000004</v>
      </c>
      <c r="I631" s="39">
        <v>1</v>
      </c>
      <c r="J631" s="38">
        <v>564.83000000000004</v>
      </c>
      <c r="K631" s="36" t="s">
        <v>2982</v>
      </c>
      <c r="L631" s="36" t="s">
        <v>1935</v>
      </c>
      <c r="M631" s="41" t="s">
        <v>522</v>
      </c>
      <c r="N631" s="40" t="s">
        <v>3010</v>
      </c>
      <c r="O631" s="42">
        <f>VLOOKUP(C631,'1878 из 1912'!$B$5:$G$1649,6,0)</f>
        <v>1</v>
      </c>
    </row>
    <row r="632" spans="1:15" ht="63.75" hidden="1" x14ac:dyDescent="0.25">
      <c r="A632" s="36" t="s">
        <v>2964</v>
      </c>
      <c r="B632" s="36" t="s">
        <v>3328</v>
      </c>
      <c r="C632" s="36" t="str">
        <f t="shared" si="9"/>
        <v>10087399I00000070530</v>
      </c>
      <c r="D632" s="36">
        <v>10087399</v>
      </c>
      <c r="E632" s="37" t="s">
        <v>3559</v>
      </c>
      <c r="F632" s="36" t="s">
        <v>2947</v>
      </c>
      <c r="G632" s="36" t="s">
        <v>11</v>
      </c>
      <c r="H632" s="38">
        <v>158.29</v>
      </c>
      <c r="I632" s="39">
        <v>30</v>
      </c>
      <c r="J632" s="38">
        <v>4748.58</v>
      </c>
      <c r="K632" s="36" t="s">
        <v>2982</v>
      </c>
      <c r="L632" s="36" t="s">
        <v>1936</v>
      </c>
      <c r="M632" s="41" t="s">
        <v>523</v>
      </c>
      <c r="N632" s="40" t="s">
        <v>3010</v>
      </c>
      <c r="O632" s="42">
        <f>VLOOKUP(C632,'1878 из 1912'!$B$5:$G$1649,6,0)</f>
        <v>30</v>
      </c>
    </row>
    <row r="633" spans="1:15" ht="38.25" hidden="1" x14ac:dyDescent="0.25">
      <c r="A633" s="36" t="s">
        <v>2964</v>
      </c>
      <c r="B633" s="36" t="s">
        <v>2965</v>
      </c>
      <c r="C633" s="36" t="str">
        <f t="shared" si="9"/>
        <v>10085740I0000007060,12</v>
      </c>
      <c r="D633" s="36">
        <v>10085740</v>
      </c>
      <c r="E633" s="37" t="s">
        <v>3560</v>
      </c>
      <c r="F633" s="36" t="s">
        <v>2943</v>
      </c>
      <c r="G633" s="36" t="s">
        <v>7</v>
      </c>
      <c r="H633" s="38">
        <v>22796.33</v>
      </c>
      <c r="I633" s="39">
        <v>0.12</v>
      </c>
      <c r="J633" s="38">
        <v>2735.56</v>
      </c>
      <c r="K633" s="36" t="s">
        <v>2982</v>
      </c>
      <c r="L633" s="36" t="s">
        <v>1937</v>
      </c>
      <c r="M633" s="41" t="s">
        <v>524</v>
      </c>
      <c r="N633" s="40" t="s">
        <v>3010</v>
      </c>
      <c r="O633" s="42" t="e">
        <f>VLOOKUP(C633,'1878 из 1912'!$B$5:$G$1649,6,0)</f>
        <v>#N/A</v>
      </c>
    </row>
    <row r="634" spans="1:15" ht="38.25" hidden="1" x14ac:dyDescent="0.25">
      <c r="A634" s="36" t="s">
        <v>2964</v>
      </c>
      <c r="B634" s="36" t="s">
        <v>2965</v>
      </c>
      <c r="C634" s="36" t="str">
        <f t="shared" si="9"/>
        <v>10085740I0000007070,3</v>
      </c>
      <c r="D634" s="36">
        <v>10085740</v>
      </c>
      <c r="E634" s="37" t="s">
        <v>3560</v>
      </c>
      <c r="F634" s="36" t="s">
        <v>2943</v>
      </c>
      <c r="G634" s="36" t="s">
        <v>7</v>
      </c>
      <c r="H634" s="38">
        <v>22796.33</v>
      </c>
      <c r="I634" s="39">
        <v>0.3</v>
      </c>
      <c r="J634" s="38">
        <v>6838.9</v>
      </c>
      <c r="K634" s="36" t="s">
        <v>2982</v>
      </c>
      <c r="L634" s="36" t="s">
        <v>1938</v>
      </c>
      <c r="M634" s="41" t="s">
        <v>524</v>
      </c>
      <c r="N634" s="40" t="s">
        <v>3010</v>
      </c>
      <c r="O634" s="42">
        <f>VLOOKUP(C634,'1878 из 1912'!$B$5:$G$1649,6,0)</f>
        <v>0.3</v>
      </c>
    </row>
    <row r="635" spans="1:15" ht="38.25" hidden="1" x14ac:dyDescent="0.25">
      <c r="A635" s="36" t="s">
        <v>2964</v>
      </c>
      <c r="B635" s="36" t="s">
        <v>2965</v>
      </c>
      <c r="C635" s="36" t="str">
        <f t="shared" si="9"/>
        <v>10085737I0000007080,1</v>
      </c>
      <c r="D635" s="36">
        <v>10085737</v>
      </c>
      <c r="E635" s="37" t="s">
        <v>3561</v>
      </c>
      <c r="F635" s="36" t="s">
        <v>2943</v>
      </c>
      <c r="G635" s="36" t="s">
        <v>7</v>
      </c>
      <c r="H635" s="38">
        <v>22796.400000000001</v>
      </c>
      <c r="I635" s="39">
        <v>0.1</v>
      </c>
      <c r="J635" s="38">
        <v>2279.64</v>
      </c>
      <c r="K635" s="36" t="s">
        <v>2982</v>
      </c>
      <c r="L635" s="36" t="s">
        <v>1939</v>
      </c>
      <c r="M635" s="41" t="s">
        <v>525</v>
      </c>
      <c r="N635" s="40" t="s">
        <v>3010</v>
      </c>
      <c r="O635" s="42">
        <f>VLOOKUP(C635,'1878 из 1912'!$B$5:$G$1649,6,0)</f>
        <v>0.1</v>
      </c>
    </row>
    <row r="636" spans="1:15" ht="63.75" hidden="1" x14ac:dyDescent="0.25">
      <c r="A636" s="36" t="s">
        <v>2964</v>
      </c>
      <c r="B636" s="36" t="s">
        <v>3510</v>
      </c>
      <c r="C636" s="36" t="str">
        <f t="shared" si="9"/>
        <v>10084564I0000007090,061</v>
      </c>
      <c r="D636" s="36">
        <v>10084564</v>
      </c>
      <c r="E636" s="37" t="s">
        <v>3562</v>
      </c>
      <c r="F636" s="36" t="s">
        <v>2943</v>
      </c>
      <c r="G636" s="36" t="s">
        <v>7</v>
      </c>
      <c r="H636" s="38">
        <v>515601.31</v>
      </c>
      <c r="I636" s="39">
        <v>6.0999999999999999E-2</v>
      </c>
      <c r="J636" s="38">
        <v>31451.68</v>
      </c>
      <c r="K636" s="36" t="s">
        <v>2982</v>
      </c>
      <c r="L636" s="36" t="s">
        <v>1940</v>
      </c>
      <c r="M636" s="41" t="s">
        <v>526</v>
      </c>
      <c r="N636" s="40" t="s">
        <v>3010</v>
      </c>
      <c r="O636" s="42">
        <f>VLOOKUP(C636,'1878 из 1912'!$B$5:$G$1649,6,0)</f>
        <v>6.0999999999999999E-2</v>
      </c>
    </row>
    <row r="637" spans="1:15" ht="76.5" hidden="1" x14ac:dyDescent="0.25">
      <c r="A637" s="36" t="s">
        <v>2964</v>
      </c>
      <c r="B637" s="36" t="s">
        <v>2965</v>
      </c>
      <c r="C637" s="36" t="str">
        <f t="shared" si="9"/>
        <v>10085725I0000007101,025</v>
      </c>
      <c r="D637" s="36">
        <v>10085725</v>
      </c>
      <c r="E637" s="37" t="s">
        <v>3563</v>
      </c>
      <c r="F637" s="36" t="s">
        <v>2943</v>
      </c>
      <c r="G637" s="36" t="s">
        <v>7</v>
      </c>
      <c r="H637" s="38">
        <v>22796.29</v>
      </c>
      <c r="I637" s="39">
        <v>1.0249999999999999</v>
      </c>
      <c r="J637" s="38">
        <v>23366.2</v>
      </c>
      <c r="K637" s="36" t="s">
        <v>2982</v>
      </c>
      <c r="L637" s="36" t="s">
        <v>1941</v>
      </c>
      <c r="M637" s="41" t="s">
        <v>527</v>
      </c>
      <c r="N637" s="40" t="s">
        <v>3010</v>
      </c>
      <c r="O637" s="42">
        <f>VLOOKUP(C637,'1878 из 1912'!$B$5:$G$1649,6,0)</f>
        <v>1.0249999999999999</v>
      </c>
    </row>
    <row r="638" spans="1:15" ht="63.75" hidden="1" x14ac:dyDescent="0.25">
      <c r="A638" s="36" t="s">
        <v>2964</v>
      </c>
      <c r="B638" s="36" t="s">
        <v>3014</v>
      </c>
      <c r="C638" s="36" t="str">
        <f t="shared" si="9"/>
        <v>50060735I0000007121</v>
      </c>
      <c r="D638" s="36">
        <v>50060735</v>
      </c>
      <c r="E638" s="37" t="s">
        <v>3564</v>
      </c>
      <c r="F638" s="36" t="s">
        <v>2941</v>
      </c>
      <c r="G638" s="36" t="s">
        <v>5</v>
      </c>
      <c r="H638" s="38">
        <v>46000</v>
      </c>
      <c r="I638" s="39">
        <v>1</v>
      </c>
      <c r="J638" s="38">
        <v>46000</v>
      </c>
      <c r="K638" s="36" t="s">
        <v>2982</v>
      </c>
      <c r="L638" s="36" t="s">
        <v>1942</v>
      </c>
      <c r="M638" s="41" t="s">
        <v>528</v>
      </c>
      <c r="N638" s="40" t="s">
        <v>3565</v>
      </c>
      <c r="O638" s="42">
        <f>VLOOKUP(C638,'1878 из 1912'!$B$5:$G$1649,6,0)</f>
        <v>1</v>
      </c>
    </row>
    <row r="639" spans="1:15" ht="63.75" hidden="1" x14ac:dyDescent="0.25">
      <c r="A639" s="36" t="s">
        <v>2964</v>
      </c>
      <c r="B639" s="36" t="s">
        <v>3014</v>
      </c>
      <c r="C639" s="36" t="str">
        <f t="shared" si="9"/>
        <v>50060735I00000071314</v>
      </c>
      <c r="D639" s="36">
        <v>50060735</v>
      </c>
      <c r="E639" s="37" t="s">
        <v>3564</v>
      </c>
      <c r="F639" s="36" t="s">
        <v>2941</v>
      </c>
      <c r="G639" s="36" t="s">
        <v>5</v>
      </c>
      <c r="H639" s="38">
        <v>51628</v>
      </c>
      <c r="I639" s="39">
        <v>14</v>
      </c>
      <c r="J639" s="38">
        <v>722791.95</v>
      </c>
      <c r="K639" s="36" t="s">
        <v>2982</v>
      </c>
      <c r="L639" s="36" t="s">
        <v>1943</v>
      </c>
      <c r="M639" s="41" t="s">
        <v>528</v>
      </c>
      <c r="N639" s="40" t="s">
        <v>3565</v>
      </c>
      <c r="O639" s="42">
        <f>VLOOKUP(C639,'1878 из 1912'!$B$5:$G$1649,6,0)</f>
        <v>14</v>
      </c>
    </row>
    <row r="640" spans="1:15" ht="63.75" hidden="1" x14ac:dyDescent="0.25">
      <c r="A640" s="36" t="s">
        <v>2964</v>
      </c>
      <c r="B640" s="36" t="s">
        <v>2991</v>
      </c>
      <c r="C640" s="36" t="str">
        <f t="shared" si="9"/>
        <v>30015450I0000007141</v>
      </c>
      <c r="D640" s="36">
        <v>30015450</v>
      </c>
      <c r="E640" s="37" t="s">
        <v>3566</v>
      </c>
      <c r="F640" s="36" t="s">
        <v>2942</v>
      </c>
      <c r="G640" s="36" t="s">
        <v>5</v>
      </c>
      <c r="H640" s="38">
        <v>1619904</v>
      </c>
      <c r="I640" s="39">
        <v>1</v>
      </c>
      <c r="J640" s="38">
        <v>1619904</v>
      </c>
      <c r="K640" s="36" t="s">
        <v>2982</v>
      </c>
      <c r="L640" s="36" t="s">
        <v>1944</v>
      </c>
      <c r="M640" s="41" t="s">
        <v>529</v>
      </c>
      <c r="N640" s="40" t="s">
        <v>3567</v>
      </c>
      <c r="O640" s="42">
        <f>VLOOKUP(C640,'1878 из 1912'!$B$5:$G$1649,6,0)</f>
        <v>1</v>
      </c>
    </row>
    <row r="641" spans="1:15" ht="63.75" hidden="1" x14ac:dyDescent="0.25">
      <c r="A641" s="36" t="s">
        <v>2964</v>
      </c>
      <c r="B641" s="36" t="s">
        <v>2974</v>
      </c>
      <c r="C641" s="36" t="str">
        <f t="shared" si="9"/>
        <v>10084480I0000007155</v>
      </c>
      <c r="D641" s="36">
        <v>10084480</v>
      </c>
      <c r="E641" s="37" t="s">
        <v>3568</v>
      </c>
      <c r="F641" s="36" t="s">
        <v>2941</v>
      </c>
      <c r="G641" s="36" t="s">
        <v>5</v>
      </c>
      <c r="H641" s="38">
        <v>154.22999999999999</v>
      </c>
      <c r="I641" s="39">
        <v>5</v>
      </c>
      <c r="J641" s="38">
        <v>771.15</v>
      </c>
      <c r="K641" s="36" t="s">
        <v>2982</v>
      </c>
      <c r="L641" s="36" t="s">
        <v>1945</v>
      </c>
      <c r="M641" s="41" t="s">
        <v>530</v>
      </c>
      <c r="N641" s="40" t="s">
        <v>3541</v>
      </c>
      <c r="O641" s="42">
        <f>VLOOKUP(C641,'1878 из 1912'!$B$5:$G$1649,6,0)</f>
        <v>5</v>
      </c>
    </row>
    <row r="642" spans="1:15" ht="63.75" hidden="1" x14ac:dyDescent="0.25">
      <c r="A642" s="36" t="s">
        <v>2964</v>
      </c>
      <c r="B642" s="36" t="s">
        <v>2974</v>
      </c>
      <c r="C642" s="36" t="str">
        <f t="shared" si="9"/>
        <v>10084480I0000007165</v>
      </c>
      <c r="D642" s="36">
        <v>10084480</v>
      </c>
      <c r="E642" s="37" t="s">
        <v>3568</v>
      </c>
      <c r="F642" s="36" t="s">
        <v>2941</v>
      </c>
      <c r="G642" s="36" t="s">
        <v>5</v>
      </c>
      <c r="H642" s="38">
        <v>184.76</v>
      </c>
      <c r="I642" s="39">
        <v>5</v>
      </c>
      <c r="J642" s="38">
        <v>923.78</v>
      </c>
      <c r="K642" s="36" t="s">
        <v>2982</v>
      </c>
      <c r="L642" s="36" t="s">
        <v>1946</v>
      </c>
      <c r="M642" s="41" t="s">
        <v>530</v>
      </c>
      <c r="N642" s="40" t="s">
        <v>3309</v>
      </c>
      <c r="O642" s="42">
        <f>VLOOKUP(C642,'1878 из 1912'!$B$5:$G$1649,6,0)</f>
        <v>5</v>
      </c>
    </row>
    <row r="643" spans="1:15" ht="76.5" hidden="1" x14ac:dyDescent="0.25">
      <c r="A643" s="36" t="s">
        <v>2964</v>
      </c>
      <c r="B643" s="36" t="s">
        <v>2980</v>
      </c>
      <c r="C643" s="36" t="str">
        <f t="shared" si="9"/>
        <v>50059489I0000007183</v>
      </c>
      <c r="D643" s="36">
        <v>50059489</v>
      </c>
      <c r="E643" s="37" t="s">
        <v>3569</v>
      </c>
      <c r="F643" s="36" t="s">
        <v>2940</v>
      </c>
      <c r="G643" s="36" t="s">
        <v>5</v>
      </c>
      <c r="H643" s="38">
        <v>92186.98</v>
      </c>
      <c r="I643" s="39">
        <v>3</v>
      </c>
      <c r="J643" s="38">
        <v>276560.95</v>
      </c>
      <c r="K643" s="36" t="s">
        <v>2982</v>
      </c>
      <c r="L643" s="36" t="s">
        <v>1947</v>
      </c>
      <c r="M643" s="41" t="s">
        <v>531</v>
      </c>
      <c r="N643" s="40" t="s">
        <v>3010</v>
      </c>
      <c r="O643" s="42">
        <f>VLOOKUP(C643,'1878 из 1912'!$B$5:$G$1649,6,0)</f>
        <v>3</v>
      </c>
    </row>
    <row r="644" spans="1:15" ht="76.5" hidden="1" x14ac:dyDescent="0.25">
      <c r="A644" s="36" t="s">
        <v>2964</v>
      </c>
      <c r="B644" s="36" t="s">
        <v>2980</v>
      </c>
      <c r="C644" s="36" t="str">
        <f t="shared" si="9"/>
        <v>50059489I00000071911</v>
      </c>
      <c r="D644" s="36">
        <v>50059489</v>
      </c>
      <c r="E644" s="37" t="s">
        <v>3569</v>
      </c>
      <c r="F644" s="36" t="s">
        <v>2940</v>
      </c>
      <c r="G644" s="36" t="s">
        <v>5</v>
      </c>
      <c r="H644" s="38">
        <v>38281.56</v>
      </c>
      <c r="I644" s="39">
        <v>11</v>
      </c>
      <c r="J644" s="38">
        <v>421097.16</v>
      </c>
      <c r="K644" s="36" t="s">
        <v>2982</v>
      </c>
      <c r="L644" s="36" t="s">
        <v>1948</v>
      </c>
      <c r="M644" s="41" t="s">
        <v>531</v>
      </c>
      <c r="N644" s="40" t="s">
        <v>3010</v>
      </c>
      <c r="O644" s="42">
        <f>VLOOKUP(C644,'1878 из 1912'!$B$5:$G$1649,6,0)</f>
        <v>11</v>
      </c>
    </row>
    <row r="645" spans="1:15" ht="76.5" hidden="1" x14ac:dyDescent="0.25">
      <c r="A645" s="36" t="s">
        <v>2964</v>
      </c>
      <c r="B645" s="36" t="s">
        <v>3570</v>
      </c>
      <c r="C645" s="36" t="str">
        <f t="shared" si="9"/>
        <v>30015471I0000007201</v>
      </c>
      <c r="D645" s="36">
        <v>30015471</v>
      </c>
      <c r="E645" s="37" t="s">
        <v>3571</v>
      </c>
      <c r="F645" s="36" t="s">
        <v>2941</v>
      </c>
      <c r="G645" s="36" t="s">
        <v>5</v>
      </c>
      <c r="H645" s="38">
        <v>49595.8</v>
      </c>
      <c r="I645" s="39">
        <v>1</v>
      </c>
      <c r="J645" s="38">
        <v>49595.8</v>
      </c>
      <c r="K645" s="36" t="s">
        <v>2982</v>
      </c>
      <c r="L645" s="36" t="s">
        <v>1949</v>
      </c>
      <c r="M645" s="41" t="s">
        <v>532</v>
      </c>
      <c r="N645" s="40" t="s">
        <v>3309</v>
      </c>
      <c r="O645" s="42">
        <f>VLOOKUP(C645,'1878 из 1912'!$B$5:$G$1649,6,0)</f>
        <v>1</v>
      </c>
    </row>
    <row r="646" spans="1:15" ht="63.75" hidden="1" x14ac:dyDescent="0.25">
      <c r="A646" s="36" t="s">
        <v>2964</v>
      </c>
      <c r="B646" s="36" t="s">
        <v>3572</v>
      </c>
      <c r="C646" s="36" t="str">
        <f t="shared" si="9"/>
        <v>50061673I0000007213</v>
      </c>
      <c r="D646" s="36">
        <v>50061673</v>
      </c>
      <c r="E646" s="37" t="s">
        <v>3573</v>
      </c>
      <c r="F646" s="36" t="s">
        <v>2941</v>
      </c>
      <c r="G646" s="36" t="s">
        <v>5</v>
      </c>
      <c r="H646" s="38">
        <v>2803.66</v>
      </c>
      <c r="I646" s="39">
        <v>3</v>
      </c>
      <c r="J646" s="38">
        <v>8410.98</v>
      </c>
      <c r="K646" s="36" t="s">
        <v>2982</v>
      </c>
      <c r="L646" s="36" t="s">
        <v>1950</v>
      </c>
      <c r="M646" s="41" t="s">
        <v>533</v>
      </c>
      <c r="N646" s="40" t="s">
        <v>3309</v>
      </c>
      <c r="O646" s="42">
        <f>VLOOKUP(C646,'1878 из 1912'!$B$5:$G$1649,6,0)</f>
        <v>3</v>
      </c>
    </row>
    <row r="647" spans="1:15" ht="89.25" hidden="1" x14ac:dyDescent="0.25">
      <c r="A647" s="36" t="s">
        <v>2964</v>
      </c>
      <c r="B647" s="36" t="s">
        <v>3014</v>
      </c>
      <c r="C647" s="36" t="str">
        <f t="shared" ref="C647:C710" si="10">CONCATENATE(D647,L647,I647)</f>
        <v>10082304I0000007221</v>
      </c>
      <c r="D647" s="36">
        <v>10082304</v>
      </c>
      <c r="E647" s="37" t="s">
        <v>3574</v>
      </c>
      <c r="F647" s="36" t="s">
        <v>2941</v>
      </c>
      <c r="G647" s="36" t="s">
        <v>5</v>
      </c>
      <c r="H647" s="38">
        <v>45436.7</v>
      </c>
      <c r="I647" s="39">
        <v>1</v>
      </c>
      <c r="J647" s="38">
        <v>45436.7</v>
      </c>
      <c r="K647" s="36" t="s">
        <v>2982</v>
      </c>
      <c r="L647" s="36" t="s">
        <v>1951</v>
      </c>
      <c r="M647" s="41" t="s">
        <v>534</v>
      </c>
      <c r="N647" s="40" t="s">
        <v>3010</v>
      </c>
      <c r="O647" s="42">
        <f>VLOOKUP(C647,'1878 из 1912'!$B$5:$G$1649,6,0)</f>
        <v>1</v>
      </c>
    </row>
    <row r="648" spans="1:15" ht="89.25" hidden="1" x14ac:dyDescent="0.25">
      <c r="A648" s="36" t="s">
        <v>2964</v>
      </c>
      <c r="B648" s="36" t="s">
        <v>3014</v>
      </c>
      <c r="C648" s="36" t="str">
        <f t="shared" si="10"/>
        <v>10082306I0000007239</v>
      </c>
      <c r="D648" s="36">
        <v>10082306</v>
      </c>
      <c r="E648" s="37" t="s">
        <v>3575</v>
      </c>
      <c r="F648" s="36" t="s">
        <v>2941</v>
      </c>
      <c r="G648" s="36" t="s">
        <v>5</v>
      </c>
      <c r="H648" s="38">
        <v>34808.35</v>
      </c>
      <c r="I648" s="39">
        <v>9</v>
      </c>
      <c r="J648" s="38">
        <v>313275.15000000002</v>
      </c>
      <c r="K648" s="36" t="s">
        <v>2982</v>
      </c>
      <c r="L648" s="36" t="s">
        <v>1952</v>
      </c>
      <c r="M648" s="41" t="s">
        <v>535</v>
      </c>
      <c r="N648" s="40" t="s">
        <v>3010</v>
      </c>
      <c r="O648" s="42">
        <f>VLOOKUP(C648,'1878 из 1912'!$B$5:$G$1649,6,0)</f>
        <v>9</v>
      </c>
    </row>
    <row r="649" spans="1:15" ht="38.25" hidden="1" x14ac:dyDescent="0.25">
      <c r="A649" s="36" t="s">
        <v>2964</v>
      </c>
      <c r="B649" s="36" t="s">
        <v>3014</v>
      </c>
      <c r="C649" s="36" t="str">
        <f t="shared" si="10"/>
        <v>10081519I000000726118</v>
      </c>
      <c r="D649" s="36">
        <v>10081519</v>
      </c>
      <c r="E649" s="37" t="s">
        <v>3576</v>
      </c>
      <c r="F649" s="36" t="s">
        <v>2941</v>
      </c>
      <c r="G649" s="36" t="s">
        <v>5</v>
      </c>
      <c r="H649" s="38">
        <v>453</v>
      </c>
      <c r="I649" s="39">
        <v>118</v>
      </c>
      <c r="J649" s="38">
        <v>53454</v>
      </c>
      <c r="K649" s="36" t="s">
        <v>2982</v>
      </c>
      <c r="L649" s="36" t="s">
        <v>1953</v>
      </c>
      <c r="M649" s="41" t="s">
        <v>536</v>
      </c>
      <c r="N649" s="40" t="s">
        <v>3010</v>
      </c>
      <c r="O649" s="42">
        <f>VLOOKUP(C649,'1878 из 1912'!$B$5:$G$1649,6,0)</f>
        <v>118</v>
      </c>
    </row>
    <row r="650" spans="1:15" ht="51" hidden="1" x14ac:dyDescent="0.25">
      <c r="A650" s="36" t="s">
        <v>2964</v>
      </c>
      <c r="B650" s="36" t="s">
        <v>3014</v>
      </c>
      <c r="C650" s="36" t="str">
        <f t="shared" si="10"/>
        <v>10081513I00000072712</v>
      </c>
      <c r="D650" s="36">
        <v>10081513</v>
      </c>
      <c r="E650" s="37" t="s">
        <v>3577</v>
      </c>
      <c r="F650" s="36" t="s">
        <v>2941</v>
      </c>
      <c r="G650" s="36" t="s">
        <v>5</v>
      </c>
      <c r="H650" s="38">
        <v>22</v>
      </c>
      <c r="I650" s="39">
        <v>12</v>
      </c>
      <c r="J650" s="38">
        <v>264</v>
      </c>
      <c r="K650" s="36" t="s">
        <v>2982</v>
      </c>
      <c r="L650" s="36" t="s">
        <v>1954</v>
      </c>
      <c r="M650" s="41" t="s">
        <v>537</v>
      </c>
      <c r="N650" s="40" t="s">
        <v>3010</v>
      </c>
      <c r="O650" s="42">
        <f>VLOOKUP(C650,'1878 из 1912'!$B$5:$G$1649,6,0)</f>
        <v>12</v>
      </c>
    </row>
    <row r="651" spans="1:15" ht="63.75" hidden="1" x14ac:dyDescent="0.25">
      <c r="A651" s="36" t="s">
        <v>2964</v>
      </c>
      <c r="B651" s="36" t="s">
        <v>3014</v>
      </c>
      <c r="C651" s="36" t="str">
        <f t="shared" si="10"/>
        <v>10081610I00000072866</v>
      </c>
      <c r="D651" s="36">
        <v>10081610</v>
      </c>
      <c r="E651" s="37" t="s">
        <v>3578</v>
      </c>
      <c r="F651" s="36" t="s">
        <v>2941</v>
      </c>
      <c r="G651" s="36" t="s">
        <v>5</v>
      </c>
      <c r="H651" s="38">
        <v>430</v>
      </c>
      <c r="I651" s="39">
        <v>66</v>
      </c>
      <c r="J651" s="38">
        <v>28380</v>
      </c>
      <c r="K651" s="36" t="s">
        <v>2982</v>
      </c>
      <c r="L651" s="36" t="s">
        <v>1955</v>
      </c>
      <c r="M651" s="41" t="s">
        <v>538</v>
      </c>
      <c r="N651" s="40" t="s">
        <v>3010</v>
      </c>
      <c r="O651" s="42">
        <f>VLOOKUP(C651,'1878 из 1912'!$B$5:$G$1649,6,0)</f>
        <v>66</v>
      </c>
    </row>
    <row r="652" spans="1:15" ht="51" hidden="1" x14ac:dyDescent="0.25">
      <c r="A652" s="36" t="s">
        <v>2964</v>
      </c>
      <c r="B652" s="36" t="s">
        <v>3014</v>
      </c>
      <c r="C652" s="36" t="str">
        <f t="shared" si="10"/>
        <v>10081567I0000007292</v>
      </c>
      <c r="D652" s="36">
        <v>10081567</v>
      </c>
      <c r="E652" s="37" t="s">
        <v>3579</v>
      </c>
      <c r="F652" s="36" t="s">
        <v>2941</v>
      </c>
      <c r="G652" s="36" t="s">
        <v>5</v>
      </c>
      <c r="H652" s="38">
        <v>9997.4</v>
      </c>
      <c r="I652" s="39">
        <v>2</v>
      </c>
      <c r="J652" s="38">
        <v>19994.8</v>
      </c>
      <c r="K652" s="36" t="s">
        <v>2982</v>
      </c>
      <c r="L652" s="36" t="s">
        <v>1956</v>
      </c>
      <c r="M652" s="41" t="s">
        <v>539</v>
      </c>
      <c r="N652" s="40" t="s">
        <v>3010</v>
      </c>
      <c r="O652" s="42">
        <f>VLOOKUP(C652,'1878 из 1912'!$B$5:$G$1649,6,0)</f>
        <v>2</v>
      </c>
    </row>
    <row r="653" spans="1:15" ht="25.5" hidden="1" x14ac:dyDescent="0.25">
      <c r="A653" s="36" t="s">
        <v>2964</v>
      </c>
      <c r="B653" s="36" t="s">
        <v>2969</v>
      </c>
      <c r="C653" s="36" t="str">
        <f t="shared" si="10"/>
        <v>10082430I00000073011</v>
      </c>
      <c r="D653" s="36">
        <v>10082430</v>
      </c>
      <c r="E653" s="37" t="s">
        <v>3580</v>
      </c>
      <c r="F653" s="36" t="s">
        <v>2941</v>
      </c>
      <c r="G653" s="36" t="s">
        <v>5</v>
      </c>
      <c r="H653" s="38">
        <v>100.28</v>
      </c>
      <c r="I653" s="39">
        <v>11</v>
      </c>
      <c r="J653" s="38">
        <v>1103.1199999999999</v>
      </c>
      <c r="K653" s="36" t="s">
        <v>2982</v>
      </c>
      <c r="L653" s="36" t="s">
        <v>1957</v>
      </c>
      <c r="M653" s="41" t="s">
        <v>540</v>
      </c>
      <c r="N653" s="40" t="s">
        <v>3010</v>
      </c>
      <c r="O653" s="42">
        <f>VLOOKUP(C653,'1878 из 1912'!$B$5:$G$1649,6,0)</f>
        <v>11</v>
      </c>
    </row>
    <row r="654" spans="1:15" ht="25.5" hidden="1" x14ac:dyDescent="0.25">
      <c r="A654" s="36" t="s">
        <v>2964</v>
      </c>
      <c r="B654" s="36" t="s">
        <v>2969</v>
      </c>
      <c r="C654" s="36" t="str">
        <f t="shared" si="10"/>
        <v>10082435I00000073161</v>
      </c>
      <c r="D654" s="36">
        <v>10082435</v>
      </c>
      <c r="E654" s="37" t="s">
        <v>3304</v>
      </c>
      <c r="F654" s="36" t="s">
        <v>2941</v>
      </c>
      <c r="G654" s="36" t="s">
        <v>5</v>
      </c>
      <c r="H654" s="38">
        <v>62.89</v>
      </c>
      <c r="I654" s="39">
        <v>61</v>
      </c>
      <c r="J654" s="38">
        <v>3836.37</v>
      </c>
      <c r="K654" s="36" t="s">
        <v>2982</v>
      </c>
      <c r="L654" s="36" t="s">
        <v>1958</v>
      </c>
      <c r="M654" s="41" t="s">
        <v>345</v>
      </c>
      <c r="N654" s="40" t="s">
        <v>3104</v>
      </c>
      <c r="O654" s="42">
        <f>VLOOKUP(C654,'1878 из 1912'!$B$5:$G$1649,6,0)</f>
        <v>61</v>
      </c>
    </row>
    <row r="655" spans="1:15" ht="63.75" hidden="1" x14ac:dyDescent="0.25">
      <c r="A655" s="36" t="s">
        <v>2964</v>
      </c>
      <c r="B655" s="36" t="s">
        <v>2969</v>
      </c>
      <c r="C655" s="36" t="str">
        <f t="shared" si="10"/>
        <v>10083361I0000007321</v>
      </c>
      <c r="D655" s="36">
        <v>10083361</v>
      </c>
      <c r="E655" s="37" t="s">
        <v>3581</v>
      </c>
      <c r="F655" s="36" t="s">
        <v>2941</v>
      </c>
      <c r="G655" s="36" t="s">
        <v>5</v>
      </c>
      <c r="H655" s="38">
        <v>27176.400000000001</v>
      </c>
      <c r="I655" s="39">
        <v>1</v>
      </c>
      <c r="J655" s="38">
        <v>27176.400000000001</v>
      </c>
      <c r="K655" s="36" t="s">
        <v>2982</v>
      </c>
      <c r="L655" s="36" t="s">
        <v>1959</v>
      </c>
      <c r="M655" s="41" t="s">
        <v>541</v>
      </c>
      <c r="N655" s="40" t="s">
        <v>3010</v>
      </c>
      <c r="O655" s="42">
        <f>VLOOKUP(C655,'1878 из 1912'!$B$5:$G$1649,6,0)</f>
        <v>1</v>
      </c>
    </row>
    <row r="656" spans="1:15" ht="76.5" hidden="1" x14ac:dyDescent="0.25">
      <c r="A656" s="36" t="s">
        <v>2964</v>
      </c>
      <c r="B656" s="36" t="s">
        <v>2969</v>
      </c>
      <c r="C656" s="36" t="str">
        <f t="shared" si="10"/>
        <v>10083595I00000073358</v>
      </c>
      <c r="D656" s="36">
        <v>10083595</v>
      </c>
      <c r="E656" s="37" t="s">
        <v>3582</v>
      </c>
      <c r="F656" s="36" t="s">
        <v>2941</v>
      </c>
      <c r="G656" s="36" t="s">
        <v>5</v>
      </c>
      <c r="H656" s="38">
        <v>127.6</v>
      </c>
      <c r="I656" s="39">
        <v>58</v>
      </c>
      <c r="J656" s="38">
        <v>7400.8</v>
      </c>
      <c r="K656" s="36" t="s">
        <v>2982</v>
      </c>
      <c r="L656" s="36" t="s">
        <v>1960</v>
      </c>
      <c r="M656" s="41" t="s">
        <v>542</v>
      </c>
      <c r="N656" s="40" t="s">
        <v>3010</v>
      </c>
      <c r="O656" s="42">
        <f>VLOOKUP(C656,'1878 из 1912'!$B$5:$G$1649,6,0)</f>
        <v>58</v>
      </c>
    </row>
    <row r="657" spans="1:15" ht="51" hidden="1" x14ac:dyDescent="0.25">
      <c r="A657" s="36" t="s">
        <v>2964</v>
      </c>
      <c r="B657" s="36" t="s">
        <v>2969</v>
      </c>
      <c r="C657" s="36" t="str">
        <f t="shared" si="10"/>
        <v>10083363I00000073412</v>
      </c>
      <c r="D657" s="36">
        <v>10083363</v>
      </c>
      <c r="E657" s="37" t="s">
        <v>3583</v>
      </c>
      <c r="F657" s="36" t="s">
        <v>2941</v>
      </c>
      <c r="G657" s="36" t="s">
        <v>5</v>
      </c>
      <c r="H657" s="38">
        <v>352.48</v>
      </c>
      <c r="I657" s="39">
        <v>12</v>
      </c>
      <c r="J657" s="38">
        <v>4229.78</v>
      </c>
      <c r="K657" s="36" t="s">
        <v>2982</v>
      </c>
      <c r="L657" s="36" t="s">
        <v>1961</v>
      </c>
      <c r="M657" s="41" t="s">
        <v>543</v>
      </c>
      <c r="N657" s="40" t="s">
        <v>3092</v>
      </c>
      <c r="O657" s="42">
        <f>VLOOKUP(C657,'1878 из 1912'!$B$5:$G$1649,6,0)</f>
        <v>12</v>
      </c>
    </row>
    <row r="658" spans="1:15" ht="51" hidden="1" x14ac:dyDescent="0.25">
      <c r="A658" s="36" t="s">
        <v>2964</v>
      </c>
      <c r="B658" s="36" t="s">
        <v>2969</v>
      </c>
      <c r="C658" s="36" t="str">
        <f t="shared" si="10"/>
        <v>10083363I00000073515</v>
      </c>
      <c r="D658" s="36">
        <v>10083363</v>
      </c>
      <c r="E658" s="37" t="s">
        <v>3583</v>
      </c>
      <c r="F658" s="36" t="s">
        <v>2941</v>
      </c>
      <c r="G658" s="36" t="s">
        <v>5</v>
      </c>
      <c r="H658" s="38">
        <v>352.48</v>
      </c>
      <c r="I658" s="39">
        <v>15</v>
      </c>
      <c r="J658" s="38">
        <v>5287.23</v>
      </c>
      <c r="K658" s="36" t="s">
        <v>2982</v>
      </c>
      <c r="L658" s="36" t="s">
        <v>1962</v>
      </c>
      <c r="M658" s="41" t="s">
        <v>543</v>
      </c>
      <c r="N658" s="40" t="s">
        <v>3092</v>
      </c>
      <c r="O658" s="42">
        <f>VLOOKUP(C658,'1878 из 1912'!$B$5:$G$1649,6,0)</f>
        <v>15</v>
      </c>
    </row>
    <row r="659" spans="1:15" ht="89.25" hidden="1" x14ac:dyDescent="0.25">
      <c r="A659" s="36" t="s">
        <v>2964</v>
      </c>
      <c r="B659" s="36" t="s">
        <v>2969</v>
      </c>
      <c r="C659" s="36" t="str">
        <f t="shared" si="10"/>
        <v>10083108I0000007361</v>
      </c>
      <c r="D659" s="36">
        <v>10083108</v>
      </c>
      <c r="E659" s="37" t="s">
        <v>3584</v>
      </c>
      <c r="F659" s="36" t="s">
        <v>2941</v>
      </c>
      <c r="G659" s="36" t="s">
        <v>5</v>
      </c>
      <c r="H659" s="38">
        <v>9258.23</v>
      </c>
      <c r="I659" s="39">
        <v>1</v>
      </c>
      <c r="J659" s="38">
        <v>9258.23</v>
      </c>
      <c r="K659" s="36" t="s">
        <v>2982</v>
      </c>
      <c r="L659" s="36" t="s">
        <v>1963</v>
      </c>
      <c r="M659" s="41" t="s">
        <v>544</v>
      </c>
      <c r="N659" s="40" t="s">
        <v>3010</v>
      </c>
      <c r="O659" s="42">
        <f>VLOOKUP(C659,'1878 из 1912'!$B$5:$G$1649,6,0)</f>
        <v>1</v>
      </c>
    </row>
    <row r="660" spans="1:15" ht="89.25" hidden="1" x14ac:dyDescent="0.25">
      <c r="A660" s="36" t="s">
        <v>2964</v>
      </c>
      <c r="B660" s="36" t="s">
        <v>2969</v>
      </c>
      <c r="C660" s="36" t="str">
        <f t="shared" si="10"/>
        <v>10083109I0000007371</v>
      </c>
      <c r="D660" s="36">
        <v>10083109</v>
      </c>
      <c r="E660" s="37" t="s">
        <v>3585</v>
      </c>
      <c r="F660" s="36" t="s">
        <v>2941</v>
      </c>
      <c r="G660" s="36" t="s">
        <v>5</v>
      </c>
      <c r="H660" s="38">
        <v>8790.41</v>
      </c>
      <c r="I660" s="39">
        <v>1</v>
      </c>
      <c r="J660" s="38">
        <v>8790.41</v>
      </c>
      <c r="K660" s="36" t="s">
        <v>2982</v>
      </c>
      <c r="L660" s="36" t="s">
        <v>1964</v>
      </c>
      <c r="M660" s="41" t="s">
        <v>545</v>
      </c>
      <c r="N660" s="40" t="s">
        <v>3010</v>
      </c>
      <c r="O660" s="42">
        <f>VLOOKUP(C660,'1878 из 1912'!$B$5:$G$1649,6,0)</f>
        <v>1</v>
      </c>
    </row>
    <row r="661" spans="1:15" ht="89.25" hidden="1" x14ac:dyDescent="0.25">
      <c r="A661" s="36" t="s">
        <v>2964</v>
      </c>
      <c r="B661" s="36" t="s">
        <v>2969</v>
      </c>
      <c r="C661" s="36" t="str">
        <f t="shared" si="10"/>
        <v>10083106I0000007381</v>
      </c>
      <c r="D661" s="36">
        <v>10083106</v>
      </c>
      <c r="E661" s="37" t="s">
        <v>3586</v>
      </c>
      <c r="F661" s="36" t="s">
        <v>2941</v>
      </c>
      <c r="G661" s="36" t="s">
        <v>5</v>
      </c>
      <c r="H661" s="38">
        <v>6779.54</v>
      </c>
      <c r="I661" s="39">
        <v>1</v>
      </c>
      <c r="J661" s="38">
        <v>6779.54</v>
      </c>
      <c r="K661" s="36" t="s">
        <v>2982</v>
      </c>
      <c r="L661" s="36" t="s">
        <v>1965</v>
      </c>
      <c r="M661" s="41" t="s">
        <v>546</v>
      </c>
      <c r="N661" s="40" t="s">
        <v>3010</v>
      </c>
      <c r="O661" s="42">
        <f>VLOOKUP(C661,'1878 из 1912'!$B$5:$G$1649,6,0)</f>
        <v>1</v>
      </c>
    </row>
    <row r="662" spans="1:15" ht="89.25" hidden="1" x14ac:dyDescent="0.25">
      <c r="A662" s="36" t="s">
        <v>2964</v>
      </c>
      <c r="B662" s="36" t="s">
        <v>2969</v>
      </c>
      <c r="C662" s="36" t="str">
        <f t="shared" si="10"/>
        <v>10083112I0000007391</v>
      </c>
      <c r="D662" s="36">
        <v>10083112</v>
      </c>
      <c r="E662" s="37" t="s">
        <v>3587</v>
      </c>
      <c r="F662" s="36" t="s">
        <v>2941</v>
      </c>
      <c r="G662" s="36" t="s">
        <v>5</v>
      </c>
      <c r="H662" s="38">
        <v>18490.78</v>
      </c>
      <c r="I662" s="39">
        <v>1</v>
      </c>
      <c r="J662" s="38">
        <v>18490.78</v>
      </c>
      <c r="K662" s="36" t="s">
        <v>2982</v>
      </c>
      <c r="L662" s="36" t="s">
        <v>1966</v>
      </c>
      <c r="M662" s="41" t="s">
        <v>547</v>
      </c>
      <c r="N662" s="40" t="s">
        <v>3010</v>
      </c>
      <c r="O662" s="42">
        <f>VLOOKUP(C662,'1878 из 1912'!$B$5:$G$1649,6,0)</f>
        <v>1</v>
      </c>
    </row>
    <row r="663" spans="1:15" ht="89.25" hidden="1" x14ac:dyDescent="0.25">
      <c r="A663" s="36" t="s">
        <v>2964</v>
      </c>
      <c r="B663" s="36" t="s">
        <v>2969</v>
      </c>
      <c r="C663" s="36" t="str">
        <f t="shared" si="10"/>
        <v>10083107I0000007401</v>
      </c>
      <c r="D663" s="36">
        <v>10083107</v>
      </c>
      <c r="E663" s="37" t="s">
        <v>3588</v>
      </c>
      <c r="F663" s="36" t="s">
        <v>2941</v>
      </c>
      <c r="G663" s="36" t="s">
        <v>5</v>
      </c>
      <c r="H663" s="38">
        <v>5278.93</v>
      </c>
      <c r="I663" s="39">
        <v>1</v>
      </c>
      <c r="J663" s="38">
        <v>5278.93</v>
      </c>
      <c r="K663" s="36" t="s">
        <v>2982</v>
      </c>
      <c r="L663" s="36" t="s">
        <v>1967</v>
      </c>
      <c r="M663" s="41" t="s">
        <v>548</v>
      </c>
      <c r="N663" s="40" t="s">
        <v>3010</v>
      </c>
      <c r="O663" s="42">
        <f>VLOOKUP(C663,'1878 из 1912'!$B$5:$G$1649,6,0)</f>
        <v>1</v>
      </c>
    </row>
    <row r="664" spans="1:15" ht="89.25" hidden="1" x14ac:dyDescent="0.25">
      <c r="A664" s="36" t="s">
        <v>2964</v>
      </c>
      <c r="B664" s="36" t="s">
        <v>2969</v>
      </c>
      <c r="C664" s="36" t="str">
        <f t="shared" si="10"/>
        <v>10083105I0000007411</v>
      </c>
      <c r="D664" s="36">
        <v>10083105</v>
      </c>
      <c r="E664" s="37" t="s">
        <v>3589</v>
      </c>
      <c r="F664" s="36" t="s">
        <v>2941</v>
      </c>
      <c r="G664" s="36" t="s">
        <v>5</v>
      </c>
      <c r="H664" s="38">
        <v>4713.97</v>
      </c>
      <c r="I664" s="39">
        <v>1</v>
      </c>
      <c r="J664" s="38">
        <v>4713.97</v>
      </c>
      <c r="K664" s="36" t="s">
        <v>2982</v>
      </c>
      <c r="L664" s="36" t="s">
        <v>1968</v>
      </c>
      <c r="M664" s="41" t="s">
        <v>549</v>
      </c>
      <c r="N664" s="40" t="s">
        <v>3010</v>
      </c>
      <c r="O664" s="42">
        <f>VLOOKUP(C664,'1878 из 1912'!$B$5:$G$1649,6,0)</f>
        <v>1</v>
      </c>
    </row>
    <row r="665" spans="1:15" ht="89.25" hidden="1" x14ac:dyDescent="0.25">
      <c r="A665" s="36" t="s">
        <v>2964</v>
      </c>
      <c r="B665" s="36" t="s">
        <v>2969</v>
      </c>
      <c r="C665" s="36" t="str">
        <f t="shared" si="10"/>
        <v>10083111I0000007421</v>
      </c>
      <c r="D665" s="36">
        <v>10083111</v>
      </c>
      <c r="E665" s="37" t="s">
        <v>3590</v>
      </c>
      <c r="F665" s="36" t="s">
        <v>2941</v>
      </c>
      <c r="G665" s="36" t="s">
        <v>5</v>
      </c>
      <c r="H665" s="38">
        <v>20555.89</v>
      </c>
      <c r="I665" s="39">
        <v>1</v>
      </c>
      <c r="J665" s="38">
        <v>20555.89</v>
      </c>
      <c r="K665" s="36" t="s">
        <v>2982</v>
      </c>
      <c r="L665" s="36" t="s">
        <v>1969</v>
      </c>
      <c r="M665" s="41" t="s">
        <v>550</v>
      </c>
      <c r="N665" s="40" t="s">
        <v>3010</v>
      </c>
      <c r="O665" s="42">
        <f>VLOOKUP(C665,'1878 из 1912'!$B$5:$G$1649,6,0)</f>
        <v>1</v>
      </c>
    </row>
    <row r="666" spans="1:15" ht="89.25" hidden="1" x14ac:dyDescent="0.25">
      <c r="A666" s="36" t="s">
        <v>2964</v>
      </c>
      <c r="B666" s="36" t="s">
        <v>2969</v>
      </c>
      <c r="C666" s="36" t="str">
        <f t="shared" si="10"/>
        <v>10083110I0000007431</v>
      </c>
      <c r="D666" s="36">
        <v>10083110</v>
      </c>
      <c r="E666" s="37" t="s">
        <v>3591</v>
      </c>
      <c r="F666" s="36" t="s">
        <v>2941</v>
      </c>
      <c r="G666" s="36" t="s">
        <v>5</v>
      </c>
      <c r="H666" s="38">
        <v>9355.36</v>
      </c>
      <c r="I666" s="39">
        <v>1</v>
      </c>
      <c r="J666" s="38">
        <v>9355.36</v>
      </c>
      <c r="K666" s="36" t="s">
        <v>2982</v>
      </c>
      <c r="L666" s="36" t="s">
        <v>1970</v>
      </c>
      <c r="M666" s="41" t="s">
        <v>551</v>
      </c>
      <c r="N666" s="40" t="s">
        <v>3010</v>
      </c>
      <c r="O666" s="42">
        <f>VLOOKUP(C666,'1878 из 1912'!$B$5:$G$1649,6,0)</f>
        <v>1</v>
      </c>
    </row>
    <row r="667" spans="1:15" ht="76.5" hidden="1" x14ac:dyDescent="0.25">
      <c r="A667" s="36" t="s">
        <v>2964</v>
      </c>
      <c r="B667" s="36" t="s">
        <v>2974</v>
      </c>
      <c r="C667" s="36" t="str">
        <f t="shared" si="10"/>
        <v>50062244I0000007451</v>
      </c>
      <c r="D667" s="36">
        <v>50062244</v>
      </c>
      <c r="E667" s="37" t="s">
        <v>3592</v>
      </c>
      <c r="F667" s="36" t="s">
        <v>2941</v>
      </c>
      <c r="G667" s="36" t="s">
        <v>5</v>
      </c>
      <c r="H667" s="38">
        <v>25497.5</v>
      </c>
      <c r="I667" s="39">
        <v>1</v>
      </c>
      <c r="J667" s="38">
        <v>25497.5</v>
      </c>
      <c r="K667" s="36" t="s">
        <v>2982</v>
      </c>
      <c r="L667" s="36" t="s">
        <v>1971</v>
      </c>
      <c r="M667" s="41" t="s">
        <v>552</v>
      </c>
      <c r="N667" s="40" t="s">
        <v>3593</v>
      </c>
      <c r="O667" s="42">
        <f>VLOOKUP(C667,'1878 из 1912'!$B$5:$G$1649,6,0)</f>
        <v>1</v>
      </c>
    </row>
    <row r="668" spans="1:15" ht="63.75" hidden="1" x14ac:dyDescent="0.25">
      <c r="A668" s="36" t="s">
        <v>2964</v>
      </c>
      <c r="B668" s="36" t="s">
        <v>2974</v>
      </c>
      <c r="C668" s="36" t="str">
        <f t="shared" si="10"/>
        <v>50061943I0000007462</v>
      </c>
      <c r="D668" s="36">
        <v>50061943</v>
      </c>
      <c r="E668" s="37" t="s">
        <v>3594</v>
      </c>
      <c r="F668" s="36" t="s">
        <v>2941</v>
      </c>
      <c r="G668" s="36" t="s">
        <v>5</v>
      </c>
      <c r="H668" s="38">
        <v>35000</v>
      </c>
      <c r="I668" s="39">
        <v>2</v>
      </c>
      <c r="J668" s="38">
        <v>70000</v>
      </c>
      <c r="K668" s="36" t="s">
        <v>2982</v>
      </c>
      <c r="L668" s="36" t="s">
        <v>1972</v>
      </c>
      <c r="M668" s="41" t="s">
        <v>553</v>
      </c>
      <c r="N668" s="40" t="s">
        <v>3517</v>
      </c>
      <c r="O668" s="42">
        <f>VLOOKUP(C668,'1878 из 1912'!$B$5:$G$1649,6,0)</f>
        <v>2</v>
      </c>
    </row>
    <row r="669" spans="1:15" ht="89.25" hidden="1" x14ac:dyDescent="0.25">
      <c r="A669" s="36" t="s">
        <v>2964</v>
      </c>
      <c r="B669" s="36" t="s">
        <v>3349</v>
      </c>
      <c r="C669" s="36" t="str">
        <f t="shared" si="10"/>
        <v>10084656I00000074920,302</v>
      </c>
      <c r="D669" s="36">
        <v>10084656</v>
      </c>
      <c r="E669" s="37" t="s">
        <v>3595</v>
      </c>
      <c r="F669" s="36" t="s">
        <v>2943</v>
      </c>
      <c r="G669" s="36" t="s">
        <v>7</v>
      </c>
      <c r="H669" s="38">
        <v>25625.58</v>
      </c>
      <c r="I669" s="39">
        <v>20.302</v>
      </c>
      <c r="J669" s="38">
        <v>520250.62</v>
      </c>
      <c r="K669" s="36" t="s">
        <v>2982</v>
      </c>
      <c r="L669" s="36" t="s">
        <v>1973</v>
      </c>
      <c r="M669" s="41" t="s">
        <v>554</v>
      </c>
      <c r="N669" s="40" t="s">
        <v>3010</v>
      </c>
      <c r="O669" s="42" t="e">
        <f>VLOOKUP(C669,'1878 из 1912'!$B$5:$G$1649,6,0)</f>
        <v>#N/A</v>
      </c>
    </row>
    <row r="670" spans="1:15" ht="89.25" hidden="1" x14ac:dyDescent="0.25">
      <c r="A670" s="36" t="s">
        <v>2964</v>
      </c>
      <c r="B670" s="36" t="s">
        <v>3349</v>
      </c>
      <c r="C670" s="36" t="str">
        <f t="shared" si="10"/>
        <v>10084656I00000075035,273</v>
      </c>
      <c r="D670" s="36">
        <v>10084656</v>
      </c>
      <c r="E670" s="37" t="s">
        <v>3595</v>
      </c>
      <c r="F670" s="36" t="s">
        <v>2943</v>
      </c>
      <c r="G670" s="36" t="s">
        <v>7</v>
      </c>
      <c r="H670" s="38">
        <v>28077.119999999999</v>
      </c>
      <c r="I670" s="39">
        <v>35.273000000000003</v>
      </c>
      <c r="J670" s="38">
        <v>990364.27</v>
      </c>
      <c r="K670" s="36" t="s">
        <v>2982</v>
      </c>
      <c r="L670" s="36" t="s">
        <v>1974</v>
      </c>
      <c r="M670" s="41" t="s">
        <v>554</v>
      </c>
      <c r="N670" s="40" t="s">
        <v>3108</v>
      </c>
      <c r="O670" s="42">
        <f>VLOOKUP(C670,'1878 из 1912'!$B$5:$G$1649,6,0)</f>
        <v>35.273000000000003</v>
      </c>
    </row>
    <row r="671" spans="1:15" ht="89.25" hidden="1" x14ac:dyDescent="0.25">
      <c r="A671" s="36" t="s">
        <v>2964</v>
      </c>
      <c r="B671" s="36" t="s">
        <v>3349</v>
      </c>
      <c r="C671" s="36" t="str">
        <f t="shared" si="10"/>
        <v>10084656I00000075144,842</v>
      </c>
      <c r="D671" s="36">
        <v>10084656</v>
      </c>
      <c r="E671" s="37" t="s">
        <v>3595</v>
      </c>
      <c r="F671" s="36" t="s">
        <v>2943</v>
      </c>
      <c r="G671" s="36" t="s">
        <v>7</v>
      </c>
      <c r="H671" s="38">
        <v>28040.41</v>
      </c>
      <c r="I671" s="39">
        <v>44.841999999999999</v>
      </c>
      <c r="J671" s="38">
        <v>1257388.18</v>
      </c>
      <c r="K671" s="36" t="s">
        <v>2982</v>
      </c>
      <c r="L671" s="36" t="s">
        <v>1975</v>
      </c>
      <c r="M671" s="41" t="s">
        <v>554</v>
      </c>
      <c r="N671" s="40" t="s">
        <v>3108</v>
      </c>
      <c r="O671" s="42">
        <f>VLOOKUP(C671,'1878 из 1912'!$B$5:$G$1649,6,0)</f>
        <v>44.841999999999999</v>
      </c>
    </row>
    <row r="672" spans="1:15" ht="89.25" hidden="1" x14ac:dyDescent="0.25">
      <c r="A672" s="36" t="s">
        <v>2964</v>
      </c>
      <c r="B672" s="36" t="s">
        <v>3349</v>
      </c>
      <c r="C672" s="36" t="str">
        <f t="shared" si="10"/>
        <v>10084656I00000075260,164</v>
      </c>
      <c r="D672" s="36">
        <v>10084656</v>
      </c>
      <c r="E672" s="37" t="s">
        <v>3595</v>
      </c>
      <c r="F672" s="36" t="s">
        <v>2943</v>
      </c>
      <c r="G672" s="36" t="s">
        <v>7</v>
      </c>
      <c r="H672" s="38">
        <v>27708.560000000001</v>
      </c>
      <c r="I672" s="39">
        <v>60.164000000000001</v>
      </c>
      <c r="J672" s="38">
        <v>1667057.98</v>
      </c>
      <c r="K672" s="36" t="s">
        <v>2982</v>
      </c>
      <c r="L672" s="36" t="s">
        <v>1976</v>
      </c>
      <c r="M672" s="41" t="s">
        <v>554</v>
      </c>
      <c r="N672" s="40" t="s">
        <v>3108</v>
      </c>
      <c r="O672" s="42">
        <f>VLOOKUP(C672,'1878 из 1912'!$B$5:$G$1649,6,0)</f>
        <v>60.164000000000001</v>
      </c>
    </row>
    <row r="673" spans="1:15" ht="51" hidden="1" x14ac:dyDescent="0.25">
      <c r="A673" s="36" t="s">
        <v>2964</v>
      </c>
      <c r="B673" s="36" t="s">
        <v>3014</v>
      </c>
      <c r="C673" s="36" t="str">
        <f t="shared" si="10"/>
        <v>10082307I0000007532</v>
      </c>
      <c r="D673" s="36">
        <v>10082307</v>
      </c>
      <c r="E673" s="37" t="s">
        <v>3596</v>
      </c>
      <c r="F673" s="36" t="s">
        <v>2941</v>
      </c>
      <c r="G673" s="36" t="s">
        <v>5</v>
      </c>
      <c r="H673" s="38">
        <v>49417.84</v>
      </c>
      <c r="I673" s="39">
        <v>2</v>
      </c>
      <c r="J673" s="38">
        <v>98835.67</v>
      </c>
      <c r="K673" s="36" t="s">
        <v>2982</v>
      </c>
      <c r="L673" s="36" t="s">
        <v>1977</v>
      </c>
      <c r="M673" s="41" t="s">
        <v>555</v>
      </c>
      <c r="N673" s="40" t="s">
        <v>3010</v>
      </c>
      <c r="O673" s="42">
        <f>VLOOKUP(C673,'1878 из 1912'!$B$5:$G$1649,6,0)</f>
        <v>2</v>
      </c>
    </row>
    <row r="674" spans="1:15" ht="51" hidden="1" x14ac:dyDescent="0.25">
      <c r="A674" s="36" t="s">
        <v>2964</v>
      </c>
      <c r="B674" s="36" t="s">
        <v>3014</v>
      </c>
      <c r="C674" s="36" t="str">
        <f t="shared" si="10"/>
        <v>10082309I0000007542</v>
      </c>
      <c r="D674" s="36">
        <v>10082309</v>
      </c>
      <c r="E674" s="37" t="s">
        <v>3597</v>
      </c>
      <c r="F674" s="36" t="s">
        <v>2941</v>
      </c>
      <c r="G674" s="36" t="s">
        <v>5</v>
      </c>
      <c r="H674" s="38">
        <v>61422.2</v>
      </c>
      <c r="I674" s="39">
        <v>2</v>
      </c>
      <c r="J674" s="38">
        <v>122844.39</v>
      </c>
      <c r="K674" s="36" t="s">
        <v>2982</v>
      </c>
      <c r="L674" s="36" t="s">
        <v>1978</v>
      </c>
      <c r="M674" s="41" t="s">
        <v>556</v>
      </c>
      <c r="N674" s="40" t="s">
        <v>3010</v>
      </c>
      <c r="O674" s="42">
        <f>VLOOKUP(C674,'1878 из 1912'!$B$5:$G$1649,6,0)</f>
        <v>2</v>
      </c>
    </row>
    <row r="675" spans="1:15" ht="25.5" hidden="1" x14ac:dyDescent="0.25">
      <c r="A675" s="36" t="s">
        <v>2964</v>
      </c>
      <c r="B675" s="36" t="s">
        <v>2969</v>
      </c>
      <c r="C675" s="36" t="str">
        <f t="shared" si="10"/>
        <v>10083598I00000075510</v>
      </c>
      <c r="D675" s="36">
        <v>10083598</v>
      </c>
      <c r="E675" s="37" t="s">
        <v>3598</v>
      </c>
      <c r="F675" s="36" t="s">
        <v>2941</v>
      </c>
      <c r="G675" s="36" t="s">
        <v>5</v>
      </c>
      <c r="H675" s="38">
        <v>13.37</v>
      </c>
      <c r="I675" s="39">
        <v>10</v>
      </c>
      <c r="J675" s="38">
        <v>133.65</v>
      </c>
      <c r="K675" s="36" t="s">
        <v>2982</v>
      </c>
      <c r="L675" s="36" t="s">
        <v>1979</v>
      </c>
      <c r="M675" s="41" t="s">
        <v>557</v>
      </c>
      <c r="N675" s="40" t="s">
        <v>3108</v>
      </c>
      <c r="O675" s="42">
        <f>VLOOKUP(C675,'1878 из 1912'!$B$5:$G$1649,6,0)</f>
        <v>10</v>
      </c>
    </row>
    <row r="676" spans="1:15" ht="25.5" hidden="1" x14ac:dyDescent="0.25">
      <c r="A676" s="36" t="s">
        <v>2964</v>
      </c>
      <c r="B676" s="36" t="s">
        <v>2969</v>
      </c>
      <c r="C676" s="36" t="str">
        <f t="shared" si="10"/>
        <v>10083598I000000756200</v>
      </c>
      <c r="D676" s="36">
        <v>10083598</v>
      </c>
      <c r="E676" s="37" t="s">
        <v>3598</v>
      </c>
      <c r="F676" s="36" t="s">
        <v>2941</v>
      </c>
      <c r="G676" s="36" t="s">
        <v>5</v>
      </c>
      <c r="H676" s="38">
        <v>88</v>
      </c>
      <c r="I676" s="39">
        <v>200</v>
      </c>
      <c r="J676" s="38">
        <v>17600</v>
      </c>
      <c r="K676" s="36" t="s">
        <v>2982</v>
      </c>
      <c r="L676" s="36" t="s">
        <v>1980</v>
      </c>
      <c r="M676" s="41" t="s">
        <v>557</v>
      </c>
      <c r="N676" s="40" t="s">
        <v>3010</v>
      </c>
      <c r="O676" s="42">
        <f>VLOOKUP(C676,'1878 из 1912'!$B$5:$G$1649,6,0)</f>
        <v>200</v>
      </c>
    </row>
    <row r="677" spans="1:15" ht="63.75" hidden="1" x14ac:dyDescent="0.25">
      <c r="A677" s="36" t="s">
        <v>2964</v>
      </c>
      <c r="B677" s="36" t="s">
        <v>2991</v>
      </c>
      <c r="C677" s="36" t="str">
        <f t="shared" si="10"/>
        <v>80010178I0000007583</v>
      </c>
      <c r="D677" s="36">
        <v>80010178</v>
      </c>
      <c r="E677" s="37" t="s">
        <v>3599</v>
      </c>
      <c r="F677" s="36" t="s">
        <v>2942</v>
      </c>
      <c r="G677" s="36" t="s">
        <v>5</v>
      </c>
      <c r="H677" s="38">
        <v>50374.239999999998</v>
      </c>
      <c r="I677" s="39">
        <v>3</v>
      </c>
      <c r="J677" s="38">
        <v>151122.72</v>
      </c>
      <c r="K677" s="36" t="s">
        <v>2982</v>
      </c>
      <c r="L677" s="36" t="s">
        <v>1981</v>
      </c>
      <c r="M677" s="41" t="s">
        <v>558</v>
      </c>
      <c r="N677" s="40" t="s">
        <v>3010</v>
      </c>
      <c r="O677" s="42">
        <f>VLOOKUP(C677,'1878 из 1912'!$B$5:$G$1649,6,0)</f>
        <v>3</v>
      </c>
    </row>
    <row r="678" spans="1:15" ht="76.5" hidden="1" x14ac:dyDescent="0.25">
      <c r="A678" s="36" t="s">
        <v>2964</v>
      </c>
      <c r="B678" s="36" t="s">
        <v>3600</v>
      </c>
      <c r="C678" s="36" t="str">
        <f t="shared" si="10"/>
        <v>30015425I0000007593</v>
      </c>
      <c r="D678" s="36">
        <v>30015425</v>
      </c>
      <c r="E678" s="37" t="s">
        <v>3601</v>
      </c>
      <c r="F678" s="36" t="s">
        <v>2942</v>
      </c>
      <c r="G678" s="36" t="s">
        <v>5</v>
      </c>
      <c r="H678" s="38">
        <v>47719.46</v>
      </c>
      <c r="I678" s="39">
        <v>3</v>
      </c>
      <c r="J678" s="38">
        <v>143158.39000000001</v>
      </c>
      <c r="K678" s="36" t="s">
        <v>2982</v>
      </c>
      <c r="L678" s="36" t="s">
        <v>1982</v>
      </c>
      <c r="M678" s="41" t="s">
        <v>559</v>
      </c>
      <c r="N678" s="40" t="s">
        <v>3010</v>
      </c>
      <c r="O678" s="42">
        <f>VLOOKUP(C678,'1878 из 1912'!$B$5:$G$1649,6,0)</f>
        <v>3</v>
      </c>
    </row>
    <row r="679" spans="1:15" ht="25.5" hidden="1" x14ac:dyDescent="0.25">
      <c r="A679" s="36" t="s">
        <v>2964</v>
      </c>
      <c r="B679" s="36" t="s">
        <v>2965</v>
      </c>
      <c r="C679" s="36" t="str">
        <f t="shared" si="10"/>
        <v>10085011I00000076048</v>
      </c>
      <c r="D679" s="36">
        <v>10085011</v>
      </c>
      <c r="E679" s="37" t="s">
        <v>3602</v>
      </c>
      <c r="F679" s="36" t="s">
        <v>2940</v>
      </c>
      <c r="G679" s="36" t="s">
        <v>5</v>
      </c>
      <c r="H679" s="38">
        <v>53.84</v>
      </c>
      <c r="I679" s="39">
        <v>48</v>
      </c>
      <c r="J679" s="38">
        <v>2584.1799999999998</v>
      </c>
      <c r="K679" s="36" t="s">
        <v>2982</v>
      </c>
      <c r="L679" s="36" t="s">
        <v>1983</v>
      </c>
      <c r="M679" s="41" t="s">
        <v>560</v>
      </c>
      <c r="N679" s="40" t="s">
        <v>3166</v>
      </c>
      <c r="O679" s="42">
        <f>VLOOKUP(C679,'1878 из 1912'!$B$5:$G$1649,6,0)</f>
        <v>48</v>
      </c>
    </row>
    <row r="680" spans="1:15" ht="38.25" hidden="1" x14ac:dyDescent="0.25">
      <c r="A680" s="36" t="s">
        <v>2964</v>
      </c>
      <c r="B680" s="36" t="s">
        <v>2965</v>
      </c>
      <c r="C680" s="36" t="str">
        <f t="shared" si="10"/>
        <v>10084954I000000761122</v>
      </c>
      <c r="D680" s="36">
        <v>10084954</v>
      </c>
      <c r="E680" s="37" t="s">
        <v>3603</v>
      </c>
      <c r="F680" s="36" t="s">
        <v>2940</v>
      </c>
      <c r="G680" s="36" t="s">
        <v>5</v>
      </c>
      <c r="H680" s="38">
        <v>45.38</v>
      </c>
      <c r="I680" s="39">
        <v>122</v>
      </c>
      <c r="J680" s="38">
        <v>5535.8</v>
      </c>
      <c r="K680" s="36" t="s">
        <v>2982</v>
      </c>
      <c r="L680" s="36" t="s">
        <v>1984</v>
      </c>
      <c r="M680" s="41" t="s">
        <v>561</v>
      </c>
      <c r="N680" s="40" t="s">
        <v>3166</v>
      </c>
      <c r="O680" s="42">
        <f>VLOOKUP(C680,'1878 из 1912'!$B$5:$G$1649,6,0)</f>
        <v>122</v>
      </c>
    </row>
    <row r="681" spans="1:15" ht="25.5" hidden="1" x14ac:dyDescent="0.25">
      <c r="A681" s="36" t="s">
        <v>2964</v>
      </c>
      <c r="B681" s="36" t="s">
        <v>2965</v>
      </c>
      <c r="C681" s="36" t="str">
        <f t="shared" si="10"/>
        <v>10084989I000000762170</v>
      </c>
      <c r="D681" s="36">
        <v>10084989</v>
      </c>
      <c r="E681" s="37" t="s">
        <v>3604</v>
      </c>
      <c r="F681" s="36" t="s">
        <v>2940</v>
      </c>
      <c r="G681" s="36" t="s">
        <v>5</v>
      </c>
      <c r="H681" s="38">
        <v>31.58</v>
      </c>
      <c r="I681" s="39">
        <v>170</v>
      </c>
      <c r="J681" s="38">
        <v>5368.09</v>
      </c>
      <c r="K681" s="36" t="s">
        <v>2982</v>
      </c>
      <c r="L681" s="36" t="s">
        <v>1985</v>
      </c>
      <c r="M681" s="41" t="s">
        <v>562</v>
      </c>
      <c r="N681" s="40" t="s">
        <v>3166</v>
      </c>
      <c r="O681" s="42">
        <f>VLOOKUP(C681,'1878 из 1912'!$B$5:$G$1649,6,0)</f>
        <v>170</v>
      </c>
    </row>
    <row r="682" spans="1:15" ht="25.5" hidden="1" x14ac:dyDescent="0.25">
      <c r="A682" s="36" t="s">
        <v>2964</v>
      </c>
      <c r="B682" s="36" t="s">
        <v>2965</v>
      </c>
      <c r="C682" s="36" t="str">
        <f t="shared" si="10"/>
        <v>10084989I0000007634200</v>
      </c>
      <c r="D682" s="36">
        <v>10084989</v>
      </c>
      <c r="E682" s="37" t="s">
        <v>3604</v>
      </c>
      <c r="F682" s="36" t="s">
        <v>2940</v>
      </c>
      <c r="G682" s="36" t="s">
        <v>5</v>
      </c>
      <c r="H682" s="38">
        <v>31.13</v>
      </c>
      <c r="I682" s="39">
        <v>4200</v>
      </c>
      <c r="J682" s="38">
        <v>130743.78</v>
      </c>
      <c r="K682" s="36" t="s">
        <v>2982</v>
      </c>
      <c r="L682" s="36" t="s">
        <v>1986</v>
      </c>
      <c r="M682" s="41" t="s">
        <v>562</v>
      </c>
      <c r="N682" s="40" t="s">
        <v>3010</v>
      </c>
      <c r="O682" s="42">
        <f>VLOOKUP(C682,'1878 из 1912'!$B$5:$G$1649,6,0)</f>
        <v>4200</v>
      </c>
    </row>
    <row r="683" spans="1:15" ht="51" hidden="1" x14ac:dyDescent="0.25">
      <c r="A683" s="36" t="s">
        <v>2964</v>
      </c>
      <c r="B683" s="36" t="s">
        <v>3328</v>
      </c>
      <c r="C683" s="36" t="str">
        <f t="shared" si="10"/>
        <v>10087435I00000076450</v>
      </c>
      <c r="D683" s="36">
        <v>10087435</v>
      </c>
      <c r="E683" s="37" t="s">
        <v>3605</v>
      </c>
      <c r="F683" s="36" t="s">
        <v>2947</v>
      </c>
      <c r="G683" s="36" t="s">
        <v>11</v>
      </c>
      <c r="H683" s="38">
        <v>286.36</v>
      </c>
      <c r="I683" s="39">
        <v>50</v>
      </c>
      <c r="J683" s="38">
        <v>14317.8</v>
      </c>
      <c r="K683" s="36" t="s">
        <v>2982</v>
      </c>
      <c r="L683" s="36" t="s">
        <v>1987</v>
      </c>
      <c r="M683" s="41" t="s">
        <v>563</v>
      </c>
      <c r="N683" s="40" t="s">
        <v>3010</v>
      </c>
      <c r="O683" s="42">
        <f>VLOOKUP(C683,'1878 из 1912'!$B$5:$G$1649,6,0)</f>
        <v>50</v>
      </c>
    </row>
    <row r="684" spans="1:15" ht="51" hidden="1" x14ac:dyDescent="0.25">
      <c r="A684" s="36" t="s">
        <v>2964</v>
      </c>
      <c r="B684" s="36" t="s">
        <v>2965</v>
      </c>
      <c r="C684" s="36" t="str">
        <f t="shared" si="10"/>
        <v>10084981I00000076716</v>
      </c>
      <c r="D684" s="36">
        <v>10084981</v>
      </c>
      <c r="E684" s="37" t="s">
        <v>3606</v>
      </c>
      <c r="F684" s="36" t="s">
        <v>2940</v>
      </c>
      <c r="G684" s="36" t="s">
        <v>5</v>
      </c>
      <c r="H684" s="38">
        <v>30.24</v>
      </c>
      <c r="I684" s="39">
        <v>16</v>
      </c>
      <c r="J684" s="38">
        <v>483.77</v>
      </c>
      <c r="K684" s="36" t="s">
        <v>2982</v>
      </c>
      <c r="L684" s="36" t="s">
        <v>1988</v>
      </c>
      <c r="M684" s="41" t="s">
        <v>564</v>
      </c>
      <c r="N684" s="40" t="s">
        <v>3166</v>
      </c>
      <c r="O684" s="42">
        <f>VLOOKUP(C684,'1878 из 1912'!$B$5:$G$1649,6,0)</f>
        <v>16</v>
      </c>
    </row>
    <row r="685" spans="1:15" ht="51" hidden="1" x14ac:dyDescent="0.25">
      <c r="A685" s="36" t="s">
        <v>2964</v>
      </c>
      <c r="B685" s="36" t="s">
        <v>2965</v>
      </c>
      <c r="C685" s="36" t="str">
        <f t="shared" si="10"/>
        <v>10086003I0000007688</v>
      </c>
      <c r="D685" s="36">
        <v>10086003</v>
      </c>
      <c r="E685" s="37" t="s">
        <v>3607</v>
      </c>
      <c r="F685" s="36" t="s">
        <v>2940</v>
      </c>
      <c r="G685" s="36" t="s">
        <v>5</v>
      </c>
      <c r="H685" s="38">
        <v>14.14</v>
      </c>
      <c r="I685" s="39">
        <v>8</v>
      </c>
      <c r="J685" s="38">
        <v>113.09</v>
      </c>
      <c r="K685" s="36" t="s">
        <v>2982</v>
      </c>
      <c r="L685" s="36" t="s">
        <v>1989</v>
      </c>
      <c r="M685" s="41" t="s">
        <v>565</v>
      </c>
      <c r="N685" s="40" t="s">
        <v>3010</v>
      </c>
      <c r="O685" s="42">
        <f>VLOOKUP(C685,'1878 из 1912'!$B$5:$G$1649,6,0)</f>
        <v>8</v>
      </c>
    </row>
    <row r="686" spans="1:15" ht="51" hidden="1" x14ac:dyDescent="0.25">
      <c r="A686" s="36" t="s">
        <v>2964</v>
      </c>
      <c r="B686" s="36" t="s">
        <v>2965</v>
      </c>
      <c r="C686" s="36" t="str">
        <f t="shared" si="10"/>
        <v>10086003I000000769122</v>
      </c>
      <c r="D686" s="36">
        <v>10086003</v>
      </c>
      <c r="E686" s="37" t="s">
        <v>3607</v>
      </c>
      <c r="F686" s="36" t="s">
        <v>2940</v>
      </c>
      <c r="G686" s="36" t="s">
        <v>5</v>
      </c>
      <c r="H686" s="38">
        <v>16.95</v>
      </c>
      <c r="I686" s="39">
        <v>122</v>
      </c>
      <c r="J686" s="38">
        <v>2067.4899999999998</v>
      </c>
      <c r="K686" s="36" t="s">
        <v>2982</v>
      </c>
      <c r="L686" s="36" t="s">
        <v>1990</v>
      </c>
      <c r="M686" s="41" t="s">
        <v>565</v>
      </c>
      <c r="N686" s="40" t="s">
        <v>3010</v>
      </c>
      <c r="O686" s="42">
        <f>VLOOKUP(C686,'1878 из 1912'!$B$5:$G$1649,6,0)</f>
        <v>122</v>
      </c>
    </row>
    <row r="687" spans="1:15" ht="38.25" hidden="1" x14ac:dyDescent="0.25">
      <c r="A687" s="36" t="s">
        <v>2964</v>
      </c>
      <c r="B687" s="36" t="s">
        <v>2965</v>
      </c>
      <c r="C687" s="36" t="str">
        <f t="shared" si="10"/>
        <v>10084958I00000077024</v>
      </c>
      <c r="D687" s="36">
        <v>10084958</v>
      </c>
      <c r="E687" s="37" t="s">
        <v>3608</v>
      </c>
      <c r="F687" s="36" t="s">
        <v>2940</v>
      </c>
      <c r="G687" s="36" t="s">
        <v>5</v>
      </c>
      <c r="H687" s="38">
        <v>26.81</v>
      </c>
      <c r="I687" s="39">
        <v>24</v>
      </c>
      <c r="J687" s="38">
        <v>643.35</v>
      </c>
      <c r="K687" s="36" t="s">
        <v>2982</v>
      </c>
      <c r="L687" s="36" t="s">
        <v>1991</v>
      </c>
      <c r="M687" s="41" t="s">
        <v>566</v>
      </c>
      <c r="N687" s="40" t="s">
        <v>3166</v>
      </c>
      <c r="O687" s="42">
        <f>VLOOKUP(C687,'1878 из 1912'!$B$5:$G$1649,6,0)</f>
        <v>24</v>
      </c>
    </row>
    <row r="688" spans="1:15" ht="38.25" hidden="1" x14ac:dyDescent="0.25">
      <c r="A688" s="36" t="s">
        <v>2964</v>
      </c>
      <c r="B688" s="36" t="s">
        <v>2965</v>
      </c>
      <c r="C688" s="36" t="str">
        <f t="shared" si="10"/>
        <v>10084958I00000077130</v>
      </c>
      <c r="D688" s="36">
        <v>10084958</v>
      </c>
      <c r="E688" s="37" t="s">
        <v>3608</v>
      </c>
      <c r="F688" s="36" t="s">
        <v>2940</v>
      </c>
      <c r="G688" s="36" t="s">
        <v>5</v>
      </c>
      <c r="H688" s="38">
        <v>27.14</v>
      </c>
      <c r="I688" s="39">
        <v>30</v>
      </c>
      <c r="J688" s="38">
        <v>814.19</v>
      </c>
      <c r="K688" s="36" t="s">
        <v>2982</v>
      </c>
      <c r="L688" s="36" t="s">
        <v>1992</v>
      </c>
      <c r="M688" s="41" t="s">
        <v>566</v>
      </c>
      <c r="N688" s="40" t="s">
        <v>3166</v>
      </c>
      <c r="O688" s="42">
        <f>VLOOKUP(C688,'1878 из 1912'!$B$5:$G$1649,6,0)</f>
        <v>30</v>
      </c>
    </row>
    <row r="689" spans="1:15" ht="51" hidden="1" x14ac:dyDescent="0.25">
      <c r="A689" s="36" t="s">
        <v>2964</v>
      </c>
      <c r="B689" s="36" t="s">
        <v>2965</v>
      </c>
      <c r="C689" s="36" t="str">
        <f t="shared" si="10"/>
        <v>10084952I00000077270</v>
      </c>
      <c r="D689" s="36">
        <v>10084952</v>
      </c>
      <c r="E689" s="37" t="s">
        <v>3609</v>
      </c>
      <c r="F689" s="36" t="s">
        <v>2940</v>
      </c>
      <c r="G689" s="36" t="s">
        <v>5</v>
      </c>
      <c r="H689" s="38">
        <v>27.14</v>
      </c>
      <c r="I689" s="39">
        <v>70</v>
      </c>
      <c r="J689" s="38">
        <v>1899.78</v>
      </c>
      <c r="K689" s="36" t="s">
        <v>2982</v>
      </c>
      <c r="L689" s="36" t="s">
        <v>1993</v>
      </c>
      <c r="M689" s="41" t="s">
        <v>567</v>
      </c>
      <c r="N689" s="40" t="s">
        <v>3166</v>
      </c>
      <c r="O689" s="42">
        <f>VLOOKUP(C689,'1878 из 1912'!$B$5:$G$1649,6,0)</f>
        <v>70</v>
      </c>
    </row>
    <row r="690" spans="1:15" ht="63.75" hidden="1" x14ac:dyDescent="0.25">
      <c r="A690" s="36" t="s">
        <v>2964</v>
      </c>
      <c r="B690" s="36" t="s">
        <v>2965</v>
      </c>
      <c r="C690" s="36" t="str">
        <f t="shared" si="10"/>
        <v>10085221I00000077370</v>
      </c>
      <c r="D690" s="36">
        <v>10085221</v>
      </c>
      <c r="E690" s="37" t="s">
        <v>3610</v>
      </c>
      <c r="F690" s="36" t="s">
        <v>2940</v>
      </c>
      <c r="G690" s="36" t="s">
        <v>5</v>
      </c>
      <c r="H690" s="38">
        <v>11.65</v>
      </c>
      <c r="I690" s="39">
        <v>70</v>
      </c>
      <c r="J690" s="38">
        <v>815.58</v>
      </c>
      <c r="K690" s="36" t="s">
        <v>2982</v>
      </c>
      <c r="L690" s="36" t="s">
        <v>1994</v>
      </c>
      <c r="M690" s="41" t="s">
        <v>568</v>
      </c>
      <c r="N690" s="40" t="s">
        <v>3166</v>
      </c>
      <c r="O690" s="42">
        <f>VLOOKUP(C690,'1878 из 1912'!$B$5:$G$1649,6,0)</f>
        <v>70</v>
      </c>
    </row>
    <row r="691" spans="1:15" ht="63.75" hidden="1" x14ac:dyDescent="0.25">
      <c r="A691" s="36" t="s">
        <v>2964</v>
      </c>
      <c r="B691" s="36" t="s">
        <v>2965</v>
      </c>
      <c r="C691" s="36" t="str">
        <f t="shared" si="10"/>
        <v>10085221I00000077470</v>
      </c>
      <c r="D691" s="36">
        <v>10085221</v>
      </c>
      <c r="E691" s="37" t="s">
        <v>3610</v>
      </c>
      <c r="F691" s="36" t="s">
        <v>2940</v>
      </c>
      <c r="G691" s="36" t="s">
        <v>5</v>
      </c>
      <c r="H691" s="38">
        <v>11.59</v>
      </c>
      <c r="I691" s="39">
        <v>70</v>
      </c>
      <c r="J691" s="38">
        <v>811.57</v>
      </c>
      <c r="K691" s="36" t="s">
        <v>2982</v>
      </c>
      <c r="L691" s="36" t="s">
        <v>1995</v>
      </c>
      <c r="M691" s="41" t="s">
        <v>568</v>
      </c>
      <c r="N691" s="40" t="s">
        <v>3353</v>
      </c>
      <c r="O691" s="42">
        <f>VLOOKUP(C691,'1878 из 1912'!$B$5:$G$1649,6,0)</f>
        <v>70</v>
      </c>
    </row>
    <row r="692" spans="1:15" ht="25.5" hidden="1" x14ac:dyDescent="0.25">
      <c r="A692" s="36" t="s">
        <v>2964</v>
      </c>
      <c r="B692" s="36" t="s">
        <v>2965</v>
      </c>
      <c r="C692" s="36" t="str">
        <f t="shared" si="10"/>
        <v>10085045I00000077566906</v>
      </c>
      <c r="D692" s="36">
        <v>10085045</v>
      </c>
      <c r="E692" s="37" t="s">
        <v>3611</v>
      </c>
      <c r="F692" s="36" t="s">
        <v>2940</v>
      </c>
      <c r="G692" s="36" t="s">
        <v>5</v>
      </c>
      <c r="H692" s="38">
        <v>0.41</v>
      </c>
      <c r="I692" s="39">
        <v>66906</v>
      </c>
      <c r="J692" s="38">
        <v>27351.97</v>
      </c>
      <c r="K692" s="36" t="s">
        <v>2982</v>
      </c>
      <c r="L692" s="36" t="s">
        <v>1996</v>
      </c>
      <c r="M692" s="41" t="s">
        <v>569</v>
      </c>
      <c r="N692" s="40" t="s">
        <v>3166</v>
      </c>
      <c r="O692" s="42">
        <f>VLOOKUP(C692,'1878 из 1912'!$B$5:$G$1649,6,0)</f>
        <v>66906</v>
      </c>
    </row>
    <row r="693" spans="1:15" ht="63.75" hidden="1" x14ac:dyDescent="0.25">
      <c r="A693" s="36" t="s">
        <v>2964</v>
      </c>
      <c r="B693" s="36" t="s">
        <v>2965</v>
      </c>
      <c r="C693" s="36" t="str">
        <f t="shared" si="10"/>
        <v>10085251I00000077632</v>
      </c>
      <c r="D693" s="36">
        <v>10085251</v>
      </c>
      <c r="E693" s="37" t="s">
        <v>3612</v>
      </c>
      <c r="F693" s="36" t="s">
        <v>2940</v>
      </c>
      <c r="G693" s="36" t="s">
        <v>5</v>
      </c>
      <c r="H693" s="38">
        <v>254.12</v>
      </c>
      <c r="I693" s="39">
        <v>32</v>
      </c>
      <c r="J693" s="38">
        <v>8131.91</v>
      </c>
      <c r="K693" s="36" t="s">
        <v>2982</v>
      </c>
      <c r="L693" s="36" t="s">
        <v>1997</v>
      </c>
      <c r="M693" s="41" t="s">
        <v>570</v>
      </c>
      <c r="N693" s="40" t="s">
        <v>3010</v>
      </c>
      <c r="O693" s="42">
        <f>VLOOKUP(C693,'1878 из 1912'!$B$5:$G$1649,6,0)</f>
        <v>32</v>
      </c>
    </row>
    <row r="694" spans="1:15" ht="63.75" hidden="1" x14ac:dyDescent="0.25">
      <c r="A694" s="36" t="s">
        <v>2964</v>
      </c>
      <c r="B694" s="36" t="s">
        <v>2965</v>
      </c>
      <c r="C694" s="36" t="str">
        <f t="shared" si="10"/>
        <v>10085175I00000077764</v>
      </c>
      <c r="D694" s="36">
        <v>10085175</v>
      </c>
      <c r="E694" s="37" t="s">
        <v>3613</v>
      </c>
      <c r="F694" s="36" t="s">
        <v>2940</v>
      </c>
      <c r="G694" s="36" t="s">
        <v>5</v>
      </c>
      <c r="H694" s="38">
        <v>145.75</v>
      </c>
      <c r="I694" s="39">
        <v>64</v>
      </c>
      <c r="J694" s="38">
        <v>9328.2199999999993</v>
      </c>
      <c r="K694" s="36" t="s">
        <v>2982</v>
      </c>
      <c r="L694" s="36" t="s">
        <v>1998</v>
      </c>
      <c r="M694" s="41" t="s">
        <v>571</v>
      </c>
      <c r="N694" s="40" t="s">
        <v>3166</v>
      </c>
      <c r="O694" s="42">
        <f>VLOOKUP(C694,'1878 из 1912'!$B$5:$G$1649,6,0)</f>
        <v>64</v>
      </c>
    </row>
    <row r="695" spans="1:15" ht="63.75" hidden="1" x14ac:dyDescent="0.25">
      <c r="A695" s="36" t="s">
        <v>2964</v>
      </c>
      <c r="B695" s="36" t="s">
        <v>2965</v>
      </c>
      <c r="C695" s="36" t="str">
        <f t="shared" si="10"/>
        <v>10085175I000000778128</v>
      </c>
      <c r="D695" s="36">
        <v>10085175</v>
      </c>
      <c r="E695" s="37" t="s">
        <v>3613</v>
      </c>
      <c r="F695" s="36" t="s">
        <v>2940</v>
      </c>
      <c r="G695" s="36" t="s">
        <v>5</v>
      </c>
      <c r="H695" s="38">
        <v>145.47</v>
      </c>
      <c r="I695" s="39">
        <v>128</v>
      </c>
      <c r="J695" s="38">
        <v>18620.72</v>
      </c>
      <c r="K695" s="36" t="s">
        <v>2982</v>
      </c>
      <c r="L695" s="36" t="s">
        <v>1999</v>
      </c>
      <c r="M695" s="41" t="s">
        <v>571</v>
      </c>
      <c r="N695" s="40" t="s">
        <v>3010</v>
      </c>
      <c r="O695" s="42">
        <f>VLOOKUP(C695,'1878 из 1912'!$B$5:$G$1649,6,0)</f>
        <v>128</v>
      </c>
    </row>
    <row r="696" spans="1:15" ht="38.25" hidden="1" x14ac:dyDescent="0.25">
      <c r="A696" s="36" t="s">
        <v>2964</v>
      </c>
      <c r="B696" s="36" t="s">
        <v>2965</v>
      </c>
      <c r="C696" s="36" t="str">
        <f t="shared" si="10"/>
        <v>10084988I000000779266</v>
      </c>
      <c r="D696" s="36">
        <v>10084988</v>
      </c>
      <c r="E696" s="37" t="s">
        <v>3614</v>
      </c>
      <c r="F696" s="36" t="s">
        <v>2940</v>
      </c>
      <c r="G696" s="36" t="s">
        <v>5</v>
      </c>
      <c r="H696" s="38">
        <v>31.13</v>
      </c>
      <c r="I696" s="39">
        <v>266</v>
      </c>
      <c r="J696" s="38">
        <v>8280.44</v>
      </c>
      <c r="K696" s="36" t="s">
        <v>2982</v>
      </c>
      <c r="L696" s="36" t="s">
        <v>2000</v>
      </c>
      <c r="M696" s="41" t="s">
        <v>572</v>
      </c>
      <c r="N696" s="40" t="s">
        <v>3010</v>
      </c>
      <c r="O696" s="42">
        <f>VLOOKUP(C696,'1878 из 1912'!$B$5:$G$1649,6,0)</f>
        <v>266</v>
      </c>
    </row>
    <row r="697" spans="1:15" ht="38.25" hidden="1" x14ac:dyDescent="0.25">
      <c r="A697" s="36" t="s">
        <v>2964</v>
      </c>
      <c r="B697" s="36" t="s">
        <v>2965</v>
      </c>
      <c r="C697" s="36" t="str">
        <f t="shared" si="10"/>
        <v>10084982I0000007808</v>
      </c>
      <c r="D697" s="36">
        <v>10084982</v>
      </c>
      <c r="E697" s="37" t="s">
        <v>3615</v>
      </c>
      <c r="F697" s="36" t="s">
        <v>2940</v>
      </c>
      <c r="G697" s="36" t="s">
        <v>5</v>
      </c>
      <c r="H697" s="38">
        <v>30.11</v>
      </c>
      <c r="I697" s="39">
        <v>8</v>
      </c>
      <c r="J697" s="38">
        <v>240.9</v>
      </c>
      <c r="K697" s="36" t="s">
        <v>2982</v>
      </c>
      <c r="L697" s="36" t="s">
        <v>2001</v>
      </c>
      <c r="M697" s="41" t="s">
        <v>573</v>
      </c>
      <c r="N697" s="40" t="s">
        <v>3010</v>
      </c>
      <c r="O697" s="42">
        <f>VLOOKUP(C697,'1878 из 1912'!$B$5:$G$1649,6,0)</f>
        <v>8</v>
      </c>
    </row>
    <row r="698" spans="1:15" ht="51" hidden="1" x14ac:dyDescent="0.25">
      <c r="A698" s="36" t="s">
        <v>2964</v>
      </c>
      <c r="B698" s="36" t="s">
        <v>2965</v>
      </c>
      <c r="C698" s="36" t="str">
        <f t="shared" si="10"/>
        <v>10086479I00000078188</v>
      </c>
      <c r="D698" s="36">
        <v>10086479</v>
      </c>
      <c r="E698" s="37" t="s">
        <v>3616</v>
      </c>
      <c r="F698" s="36" t="s">
        <v>2940</v>
      </c>
      <c r="G698" s="36" t="s">
        <v>5</v>
      </c>
      <c r="H698" s="38">
        <v>142.51</v>
      </c>
      <c r="I698" s="39">
        <v>88</v>
      </c>
      <c r="J698" s="38">
        <v>12540.82</v>
      </c>
      <c r="K698" s="36" t="s">
        <v>2982</v>
      </c>
      <c r="L698" s="36" t="s">
        <v>2002</v>
      </c>
      <c r="M698" s="41" t="s">
        <v>574</v>
      </c>
      <c r="N698" s="40" t="s">
        <v>3010</v>
      </c>
      <c r="O698" s="42">
        <f>VLOOKUP(C698,'1878 из 1912'!$B$5:$G$1649,6,0)</f>
        <v>88</v>
      </c>
    </row>
    <row r="699" spans="1:15" ht="51" hidden="1" x14ac:dyDescent="0.25">
      <c r="A699" s="36" t="s">
        <v>2964</v>
      </c>
      <c r="B699" s="36" t="s">
        <v>2965</v>
      </c>
      <c r="C699" s="36" t="str">
        <f t="shared" si="10"/>
        <v>10084983I000000782162</v>
      </c>
      <c r="D699" s="36">
        <v>10084983</v>
      </c>
      <c r="E699" s="37" t="s">
        <v>3617</v>
      </c>
      <c r="F699" s="36" t="s">
        <v>2940</v>
      </c>
      <c r="G699" s="36" t="s">
        <v>5</v>
      </c>
      <c r="H699" s="38">
        <v>30.11</v>
      </c>
      <c r="I699" s="39">
        <v>162</v>
      </c>
      <c r="J699" s="38">
        <v>4878.17</v>
      </c>
      <c r="K699" s="36" t="s">
        <v>2982</v>
      </c>
      <c r="L699" s="36" t="s">
        <v>2003</v>
      </c>
      <c r="M699" s="41" t="s">
        <v>575</v>
      </c>
      <c r="N699" s="40" t="s">
        <v>3010</v>
      </c>
      <c r="O699" s="42">
        <f>VLOOKUP(C699,'1878 из 1912'!$B$5:$G$1649,6,0)</f>
        <v>162</v>
      </c>
    </row>
    <row r="700" spans="1:15" ht="63.75" hidden="1" x14ac:dyDescent="0.25">
      <c r="A700" s="36" t="s">
        <v>2964</v>
      </c>
      <c r="B700" s="36" t="s">
        <v>2965</v>
      </c>
      <c r="C700" s="36" t="str">
        <f t="shared" si="10"/>
        <v>10085225I0000007834362</v>
      </c>
      <c r="D700" s="36">
        <v>10085225</v>
      </c>
      <c r="E700" s="37" t="s">
        <v>3618</v>
      </c>
      <c r="F700" s="36" t="s">
        <v>2940</v>
      </c>
      <c r="G700" s="36" t="s">
        <v>5</v>
      </c>
      <c r="H700" s="38">
        <v>10.68</v>
      </c>
      <c r="I700" s="39">
        <v>4362</v>
      </c>
      <c r="J700" s="38">
        <v>46593.49</v>
      </c>
      <c r="K700" s="36" t="s">
        <v>2982</v>
      </c>
      <c r="L700" s="36" t="s">
        <v>2004</v>
      </c>
      <c r="M700" s="41" t="s">
        <v>576</v>
      </c>
      <c r="N700" s="40" t="s">
        <v>3010</v>
      </c>
      <c r="O700" s="42">
        <f>VLOOKUP(C700,'1878 из 1912'!$B$5:$G$1649,6,0)</f>
        <v>4362</v>
      </c>
    </row>
    <row r="701" spans="1:15" ht="51" hidden="1" x14ac:dyDescent="0.25">
      <c r="A701" s="36" t="s">
        <v>2964</v>
      </c>
      <c r="B701" s="36" t="s">
        <v>2965</v>
      </c>
      <c r="C701" s="36" t="str">
        <f t="shared" si="10"/>
        <v>10085005I0000007848</v>
      </c>
      <c r="D701" s="36">
        <v>10085005</v>
      </c>
      <c r="E701" s="37" t="s">
        <v>3619</v>
      </c>
      <c r="F701" s="36" t="s">
        <v>2940</v>
      </c>
      <c r="G701" s="36" t="s">
        <v>5</v>
      </c>
      <c r="H701" s="38">
        <v>42.32</v>
      </c>
      <c r="I701" s="39">
        <v>8</v>
      </c>
      <c r="J701" s="38">
        <v>338.56</v>
      </c>
      <c r="K701" s="36" t="s">
        <v>2982</v>
      </c>
      <c r="L701" s="36" t="s">
        <v>2005</v>
      </c>
      <c r="M701" s="41" t="s">
        <v>577</v>
      </c>
      <c r="N701" s="40" t="s">
        <v>3010</v>
      </c>
      <c r="O701" s="42">
        <f>VLOOKUP(C701,'1878 из 1912'!$B$5:$G$1649,6,0)</f>
        <v>8</v>
      </c>
    </row>
    <row r="702" spans="1:15" ht="38.25" hidden="1" x14ac:dyDescent="0.25">
      <c r="A702" s="36" t="s">
        <v>2964</v>
      </c>
      <c r="B702" s="36" t="s">
        <v>2965</v>
      </c>
      <c r="C702" s="36" t="str">
        <f t="shared" si="10"/>
        <v>10085012I000000785258</v>
      </c>
      <c r="D702" s="36">
        <v>10085012</v>
      </c>
      <c r="E702" s="37" t="s">
        <v>3620</v>
      </c>
      <c r="F702" s="36" t="s">
        <v>2940</v>
      </c>
      <c r="G702" s="36" t="s">
        <v>5</v>
      </c>
      <c r="H702" s="38">
        <v>45.88</v>
      </c>
      <c r="I702" s="39">
        <v>258</v>
      </c>
      <c r="J702" s="38">
        <v>11837.13</v>
      </c>
      <c r="K702" s="36" t="s">
        <v>2982</v>
      </c>
      <c r="L702" s="36" t="s">
        <v>2006</v>
      </c>
      <c r="M702" s="41" t="s">
        <v>578</v>
      </c>
      <c r="N702" s="40" t="s">
        <v>3010</v>
      </c>
      <c r="O702" s="42">
        <f>VLOOKUP(C702,'1878 из 1912'!$B$5:$G$1649,6,0)</f>
        <v>258</v>
      </c>
    </row>
    <row r="703" spans="1:15" ht="51" hidden="1" x14ac:dyDescent="0.25">
      <c r="A703" s="36" t="s">
        <v>2964</v>
      </c>
      <c r="B703" s="36" t="s">
        <v>2965</v>
      </c>
      <c r="C703" s="36" t="str">
        <f t="shared" si="10"/>
        <v>10086549I00000078616</v>
      </c>
      <c r="D703" s="36">
        <v>10086549</v>
      </c>
      <c r="E703" s="37" t="s">
        <v>3621</v>
      </c>
      <c r="F703" s="36" t="s">
        <v>2940</v>
      </c>
      <c r="G703" s="36" t="s">
        <v>5</v>
      </c>
      <c r="H703" s="38">
        <v>198.04</v>
      </c>
      <c r="I703" s="39">
        <v>16</v>
      </c>
      <c r="J703" s="38">
        <v>3168.66</v>
      </c>
      <c r="K703" s="36" t="s">
        <v>2982</v>
      </c>
      <c r="L703" s="36" t="s">
        <v>2007</v>
      </c>
      <c r="M703" s="41" t="s">
        <v>579</v>
      </c>
      <c r="N703" s="40" t="s">
        <v>3166</v>
      </c>
      <c r="O703" s="42">
        <f>VLOOKUP(C703,'1878 из 1912'!$B$5:$G$1649,6,0)</f>
        <v>16</v>
      </c>
    </row>
    <row r="704" spans="1:15" ht="51" hidden="1" x14ac:dyDescent="0.25">
      <c r="A704" s="36" t="s">
        <v>2964</v>
      </c>
      <c r="B704" s="36" t="s">
        <v>2965</v>
      </c>
      <c r="C704" s="36" t="str">
        <f t="shared" si="10"/>
        <v>10086549I00000078716</v>
      </c>
      <c r="D704" s="36">
        <v>10086549</v>
      </c>
      <c r="E704" s="37" t="s">
        <v>3621</v>
      </c>
      <c r="F704" s="36" t="s">
        <v>2940</v>
      </c>
      <c r="G704" s="36" t="s">
        <v>5</v>
      </c>
      <c r="H704" s="38">
        <v>197.66</v>
      </c>
      <c r="I704" s="39">
        <v>16</v>
      </c>
      <c r="J704" s="38">
        <v>3162.59</v>
      </c>
      <c r="K704" s="36" t="s">
        <v>2982</v>
      </c>
      <c r="L704" s="36" t="s">
        <v>2008</v>
      </c>
      <c r="M704" s="41" t="s">
        <v>579</v>
      </c>
      <c r="N704" s="40" t="s">
        <v>3010</v>
      </c>
      <c r="O704" s="42">
        <f>VLOOKUP(C704,'1878 из 1912'!$B$5:$G$1649,6,0)</f>
        <v>16</v>
      </c>
    </row>
    <row r="705" spans="1:15" ht="51" hidden="1" x14ac:dyDescent="0.25">
      <c r="A705" s="36" t="s">
        <v>2964</v>
      </c>
      <c r="B705" s="36" t="s">
        <v>2965</v>
      </c>
      <c r="C705" s="36" t="str">
        <f t="shared" si="10"/>
        <v>10086015I00000078832</v>
      </c>
      <c r="D705" s="36">
        <v>10086015</v>
      </c>
      <c r="E705" s="37" t="s">
        <v>3622</v>
      </c>
      <c r="F705" s="36" t="s">
        <v>2940</v>
      </c>
      <c r="G705" s="36" t="s">
        <v>5</v>
      </c>
      <c r="H705" s="38">
        <v>51.88</v>
      </c>
      <c r="I705" s="39">
        <v>32</v>
      </c>
      <c r="J705" s="38">
        <v>1660.24</v>
      </c>
      <c r="K705" s="36" t="s">
        <v>2982</v>
      </c>
      <c r="L705" s="36" t="s">
        <v>2009</v>
      </c>
      <c r="M705" s="41" t="s">
        <v>580</v>
      </c>
      <c r="N705" s="40" t="s">
        <v>3010</v>
      </c>
      <c r="O705" s="42">
        <f>VLOOKUP(C705,'1878 из 1912'!$B$5:$G$1649,6,0)</f>
        <v>32</v>
      </c>
    </row>
    <row r="706" spans="1:15" ht="51" hidden="1" x14ac:dyDescent="0.25">
      <c r="A706" s="36" t="s">
        <v>2964</v>
      </c>
      <c r="B706" s="36" t="s">
        <v>2965</v>
      </c>
      <c r="C706" s="36" t="str">
        <f t="shared" si="10"/>
        <v>10086015I00000078964</v>
      </c>
      <c r="D706" s="36">
        <v>10086015</v>
      </c>
      <c r="E706" s="37" t="s">
        <v>3622</v>
      </c>
      <c r="F706" s="36" t="s">
        <v>2940</v>
      </c>
      <c r="G706" s="36" t="s">
        <v>5</v>
      </c>
      <c r="H706" s="38">
        <v>51.98</v>
      </c>
      <c r="I706" s="39">
        <v>64</v>
      </c>
      <c r="J706" s="38">
        <v>3326.85</v>
      </c>
      <c r="K706" s="36" t="s">
        <v>2982</v>
      </c>
      <c r="L706" s="36" t="s">
        <v>2010</v>
      </c>
      <c r="M706" s="41" t="s">
        <v>580</v>
      </c>
      <c r="N706" s="40" t="s">
        <v>3166</v>
      </c>
      <c r="O706" s="42">
        <f>VLOOKUP(C706,'1878 из 1912'!$B$5:$G$1649,6,0)</f>
        <v>64</v>
      </c>
    </row>
    <row r="707" spans="1:15" ht="51" hidden="1" x14ac:dyDescent="0.25">
      <c r="A707" s="36" t="s">
        <v>2964</v>
      </c>
      <c r="B707" s="36" t="s">
        <v>2965</v>
      </c>
      <c r="C707" s="36" t="str">
        <f t="shared" si="10"/>
        <v>10086599I00000079016</v>
      </c>
      <c r="D707" s="36">
        <v>10086599</v>
      </c>
      <c r="E707" s="37" t="s">
        <v>3623</v>
      </c>
      <c r="F707" s="36" t="s">
        <v>2940</v>
      </c>
      <c r="G707" s="36" t="s">
        <v>5</v>
      </c>
      <c r="H707" s="38">
        <v>290.95</v>
      </c>
      <c r="I707" s="39">
        <v>16</v>
      </c>
      <c r="J707" s="38">
        <v>4655.18</v>
      </c>
      <c r="K707" s="36" t="s">
        <v>2982</v>
      </c>
      <c r="L707" s="36" t="s">
        <v>2011</v>
      </c>
      <c r="M707" s="41" t="s">
        <v>581</v>
      </c>
      <c r="N707" s="40" t="s">
        <v>3010</v>
      </c>
      <c r="O707" s="42">
        <f>VLOOKUP(C707,'1878 из 1912'!$B$5:$G$1649,6,0)</f>
        <v>16</v>
      </c>
    </row>
    <row r="708" spans="1:15" ht="51" hidden="1" x14ac:dyDescent="0.25">
      <c r="A708" s="36" t="s">
        <v>2964</v>
      </c>
      <c r="B708" s="36" t="s">
        <v>2965</v>
      </c>
      <c r="C708" s="36" t="str">
        <f t="shared" si="10"/>
        <v>10086599I00000079132</v>
      </c>
      <c r="D708" s="36">
        <v>10086599</v>
      </c>
      <c r="E708" s="37" t="s">
        <v>3623</v>
      </c>
      <c r="F708" s="36" t="s">
        <v>2940</v>
      </c>
      <c r="G708" s="36" t="s">
        <v>5</v>
      </c>
      <c r="H708" s="38">
        <v>291.51</v>
      </c>
      <c r="I708" s="39">
        <v>32</v>
      </c>
      <c r="J708" s="38">
        <v>9328.2199999999993</v>
      </c>
      <c r="K708" s="36" t="s">
        <v>2982</v>
      </c>
      <c r="L708" s="36" t="s">
        <v>2012</v>
      </c>
      <c r="M708" s="41" t="s">
        <v>581</v>
      </c>
      <c r="N708" s="40" t="s">
        <v>3166</v>
      </c>
      <c r="O708" s="42">
        <f>VLOOKUP(C708,'1878 из 1912'!$B$5:$G$1649,6,0)</f>
        <v>32</v>
      </c>
    </row>
    <row r="709" spans="1:15" ht="63.75" hidden="1" x14ac:dyDescent="0.25">
      <c r="A709" s="36" t="s">
        <v>2964</v>
      </c>
      <c r="B709" s="36" t="s">
        <v>2965</v>
      </c>
      <c r="C709" s="36" t="str">
        <f t="shared" si="10"/>
        <v>10085156I000000792200</v>
      </c>
      <c r="D709" s="36">
        <v>10085156</v>
      </c>
      <c r="E709" s="37" t="s">
        <v>3624</v>
      </c>
      <c r="F709" s="36" t="s">
        <v>2940</v>
      </c>
      <c r="G709" s="36" t="s">
        <v>5</v>
      </c>
      <c r="H709" s="38">
        <v>97.74</v>
      </c>
      <c r="I709" s="39">
        <v>200</v>
      </c>
      <c r="J709" s="38">
        <v>19547.21</v>
      </c>
      <c r="K709" s="36" t="s">
        <v>2982</v>
      </c>
      <c r="L709" s="36" t="s">
        <v>2013</v>
      </c>
      <c r="M709" s="41" t="s">
        <v>582</v>
      </c>
      <c r="N709" s="40" t="s">
        <v>3010</v>
      </c>
      <c r="O709" s="42">
        <f>VLOOKUP(C709,'1878 из 1912'!$B$5:$G$1649,6,0)</f>
        <v>200</v>
      </c>
    </row>
    <row r="710" spans="1:15" ht="51" hidden="1" x14ac:dyDescent="0.25">
      <c r="A710" s="36" t="s">
        <v>2964</v>
      </c>
      <c r="B710" s="36" t="s">
        <v>2965</v>
      </c>
      <c r="C710" s="36" t="str">
        <f t="shared" si="10"/>
        <v>10086018I00000079364</v>
      </c>
      <c r="D710" s="36">
        <v>10086018</v>
      </c>
      <c r="E710" s="37" t="s">
        <v>3625</v>
      </c>
      <c r="F710" s="36" t="s">
        <v>2940</v>
      </c>
      <c r="G710" s="36" t="s">
        <v>5</v>
      </c>
      <c r="H710" s="38">
        <v>67.78</v>
      </c>
      <c r="I710" s="39">
        <v>64</v>
      </c>
      <c r="J710" s="38">
        <v>4337.95</v>
      </c>
      <c r="K710" s="36" t="s">
        <v>2982</v>
      </c>
      <c r="L710" s="36" t="s">
        <v>2014</v>
      </c>
      <c r="M710" s="41" t="s">
        <v>583</v>
      </c>
      <c r="N710" s="40" t="s">
        <v>3166</v>
      </c>
      <c r="O710" s="42">
        <f>VLOOKUP(C710,'1878 из 1912'!$B$5:$G$1649,6,0)</f>
        <v>64</v>
      </c>
    </row>
    <row r="711" spans="1:15" ht="51" hidden="1" x14ac:dyDescent="0.25">
      <c r="A711" s="36" t="s">
        <v>2964</v>
      </c>
      <c r="B711" s="36" t="s">
        <v>2965</v>
      </c>
      <c r="C711" s="36" t="str">
        <f t="shared" ref="C711:C774" si="11">CONCATENATE(D711,L711,I711)</f>
        <v>10086018I00000079464</v>
      </c>
      <c r="D711" s="36">
        <v>10086018</v>
      </c>
      <c r="E711" s="37" t="s">
        <v>3625</v>
      </c>
      <c r="F711" s="36" t="s">
        <v>2940</v>
      </c>
      <c r="G711" s="36" t="s">
        <v>5</v>
      </c>
      <c r="H711" s="38">
        <v>67.650000000000006</v>
      </c>
      <c r="I711" s="39">
        <v>64</v>
      </c>
      <c r="J711" s="38">
        <v>4329.6400000000003</v>
      </c>
      <c r="K711" s="36" t="s">
        <v>2982</v>
      </c>
      <c r="L711" s="36" t="s">
        <v>2015</v>
      </c>
      <c r="M711" s="41" t="s">
        <v>583</v>
      </c>
      <c r="N711" s="40" t="s">
        <v>3010</v>
      </c>
      <c r="O711" s="42">
        <f>VLOOKUP(C711,'1878 из 1912'!$B$5:$G$1649,6,0)</f>
        <v>64</v>
      </c>
    </row>
    <row r="712" spans="1:15" ht="51" hidden="1" x14ac:dyDescent="0.25">
      <c r="A712" s="36" t="s">
        <v>2964</v>
      </c>
      <c r="B712" s="36" t="s">
        <v>2965</v>
      </c>
      <c r="C712" s="36" t="str">
        <f t="shared" si="11"/>
        <v>10086013I00000079532</v>
      </c>
      <c r="D712" s="36">
        <v>10086013</v>
      </c>
      <c r="E712" s="37" t="s">
        <v>3626</v>
      </c>
      <c r="F712" s="36" t="s">
        <v>2940</v>
      </c>
      <c r="G712" s="36" t="s">
        <v>5</v>
      </c>
      <c r="H712" s="38">
        <v>34.76</v>
      </c>
      <c r="I712" s="39">
        <v>32</v>
      </c>
      <c r="J712" s="38">
        <v>1112.21</v>
      </c>
      <c r="K712" s="36" t="s">
        <v>2982</v>
      </c>
      <c r="L712" s="36" t="s">
        <v>2016</v>
      </c>
      <c r="M712" s="41" t="s">
        <v>584</v>
      </c>
      <c r="N712" s="40" t="s">
        <v>3166</v>
      </c>
      <c r="O712" s="42">
        <f>VLOOKUP(C712,'1878 из 1912'!$B$5:$G$1649,6,0)</f>
        <v>32</v>
      </c>
    </row>
    <row r="713" spans="1:15" ht="51" hidden="1" x14ac:dyDescent="0.25">
      <c r="A713" s="36" t="s">
        <v>2964</v>
      </c>
      <c r="B713" s="36" t="s">
        <v>2965</v>
      </c>
      <c r="C713" s="36" t="str">
        <f t="shared" si="11"/>
        <v>10086013I000000796128</v>
      </c>
      <c r="D713" s="36">
        <v>10086013</v>
      </c>
      <c r="E713" s="37" t="s">
        <v>3626</v>
      </c>
      <c r="F713" s="36" t="s">
        <v>2940</v>
      </c>
      <c r="G713" s="36" t="s">
        <v>5</v>
      </c>
      <c r="H713" s="38">
        <v>34.69</v>
      </c>
      <c r="I713" s="39">
        <v>128</v>
      </c>
      <c r="J713" s="38">
        <v>4440.32</v>
      </c>
      <c r="K713" s="36" t="s">
        <v>2982</v>
      </c>
      <c r="L713" s="36" t="s">
        <v>2017</v>
      </c>
      <c r="M713" s="41" t="s">
        <v>584</v>
      </c>
      <c r="N713" s="40" t="s">
        <v>3010</v>
      </c>
      <c r="O713" s="42">
        <f>VLOOKUP(C713,'1878 из 1912'!$B$5:$G$1649,6,0)</f>
        <v>128</v>
      </c>
    </row>
    <row r="714" spans="1:15" ht="51" hidden="1" x14ac:dyDescent="0.25">
      <c r="A714" s="36" t="s">
        <v>2964</v>
      </c>
      <c r="B714" s="36" t="s">
        <v>2965</v>
      </c>
      <c r="C714" s="36" t="str">
        <f t="shared" si="11"/>
        <v>10086008I00000079740</v>
      </c>
      <c r="D714" s="36">
        <v>10086008</v>
      </c>
      <c r="E714" s="37" t="s">
        <v>3627</v>
      </c>
      <c r="F714" s="36" t="s">
        <v>2940</v>
      </c>
      <c r="G714" s="36" t="s">
        <v>5</v>
      </c>
      <c r="H714" s="38">
        <v>19.899999999999999</v>
      </c>
      <c r="I714" s="39">
        <v>40</v>
      </c>
      <c r="J714" s="38">
        <v>795.87</v>
      </c>
      <c r="K714" s="36" t="s">
        <v>2982</v>
      </c>
      <c r="L714" s="36" t="s">
        <v>2018</v>
      </c>
      <c r="M714" s="41" t="s">
        <v>585</v>
      </c>
      <c r="N714" s="40" t="s">
        <v>3010</v>
      </c>
      <c r="O714" s="42">
        <f>VLOOKUP(C714,'1878 из 1912'!$B$5:$G$1649,6,0)</f>
        <v>40</v>
      </c>
    </row>
    <row r="715" spans="1:15" ht="51" hidden="1" x14ac:dyDescent="0.25">
      <c r="A715" s="36" t="s">
        <v>2964</v>
      </c>
      <c r="B715" s="36" t="s">
        <v>2965</v>
      </c>
      <c r="C715" s="36" t="str">
        <f t="shared" si="11"/>
        <v>10085994I000000798860</v>
      </c>
      <c r="D715" s="36">
        <v>10085994</v>
      </c>
      <c r="E715" s="37" t="s">
        <v>3628</v>
      </c>
      <c r="F715" s="36" t="s">
        <v>2940</v>
      </c>
      <c r="G715" s="36" t="s">
        <v>5</v>
      </c>
      <c r="H715" s="38">
        <v>6.57</v>
      </c>
      <c r="I715" s="39">
        <v>860</v>
      </c>
      <c r="J715" s="38">
        <v>5650.61</v>
      </c>
      <c r="K715" s="36" t="s">
        <v>2982</v>
      </c>
      <c r="L715" s="36" t="s">
        <v>2019</v>
      </c>
      <c r="M715" s="41" t="s">
        <v>586</v>
      </c>
      <c r="N715" s="40" t="s">
        <v>3010</v>
      </c>
      <c r="O715" s="42">
        <f>VLOOKUP(C715,'1878 из 1912'!$B$5:$G$1649,6,0)</f>
        <v>860</v>
      </c>
    </row>
    <row r="716" spans="1:15" ht="51" hidden="1" x14ac:dyDescent="0.25">
      <c r="A716" s="36" t="s">
        <v>2964</v>
      </c>
      <c r="B716" s="36" t="s">
        <v>2965</v>
      </c>
      <c r="C716" s="36" t="str">
        <f t="shared" si="11"/>
        <v>10085986I00000079988</v>
      </c>
      <c r="D716" s="36">
        <v>10085986</v>
      </c>
      <c r="E716" s="37" t="s">
        <v>3629</v>
      </c>
      <c r="F716" s="36" t="s">
        <v>2940</v>
      </c>
      <c r="G716" s="36" t="s">
        <v>5</v>
      </c>
      <c r="H716" s="38">
        <v>5.9</v>
      </c>
      <c r="I716" s="39">
        <v>88</v>
      </c>
      <c r="J716" s="38">
        <v>519.23</v>
      </c>
      <c r="K716" s="36" t="s">
        <v>2982</v>
      </c>
      <c r="L716" s="36" t="s">
        <v>2020</v>
      </c>
      <c r="M716" s="41" t="s">
        <v>587</v>
      </c>
      <c r="N716" s="40" t="s">
        <v>3010</v>
      </c>
      <c r="O716" s="42">
        <f>VLOOKUP(C716,'1878 из 1912'!$B$5:$G$1649,6,0)</f>
        <v>88</v>
      </c>
    </row>
    <row r="717" spans="1:15" ht="51" hidden="1" x14ac:dyDescent="0.25">
      <c r="A717" s="36" t="s">
        <v>2964</v>
      </c>
      <c r="B717" s="36" t="s">
        <v>2965</v>
      </c>
      <c r="C717" s="36" t="str">
        <f t="shared" si="11"/>
        <v>10085986I00000080088</v>
      </c>
      <c r="D717" s="36">
        <v>10085986</v>
      </c>
      <c r="E717" s="37" t="s">
        <v>3629</v>
      </c>
      <c r="F717" s="36" t="s">
        <v>2940</v>
      </c>
      <c r="G717" s="36" t="s">
        <v>5</v>
      </c>
      <c r="H717" s="38">
        <v>8.19</v>
      </c>
      <c r="I717" s="39">
        <v>88</v>
      </c>
      <c r="J717" s="38">
        <v>721.15</v>
      </c>
      <c r="K717" s="36" t="s">
        <v>2982</v>
      </c>
      <c r="L717" s="36" t="s">
        <v>2021</v>
      </c>
      <c r="M717" s="41" t="s">
        <v>587</v>
      </c>
      <c r="N717" s="40" t="s">
        <v>2985</v>
      </c>
      <c r="O717" s="42">
        <f>VLOOKUP(C717,'1878 из 1912'!$B$5:$G$1649,6,0)</f>
        <v>88</v>
      </c>
    </row>
    <row r="718" spans="1:15" ht="38.25" hidden="1" x14ac:dyDescent="0.25">
      <c r="A718" s="36" t="s">
        <v>2964</v>
      </c>
      <c r="B718" s="36" t="s">
        <v>2965</v>
      </c>
      <c r="C718" s="36" t="str">
        <f t="shared" si="11"/>
        <v>10085018I00000080132</v>
      </c>
      <c r="D718" s="36">
        <v>10085018</v>
      </c>
      <c r="E718" s="37" t="s">
        <v>3630</v>
      </c>
      <c r="F718" s="36" t="s">
        <v>2940</v>
      </c>
      <c r="G718" s="36" t="s">
        <v>5</v>
      </c>
      <c r="H718" s="38">
        <v>134.18</v>
      </c>
      <c r="I718" s="39">
        <v>32</v>
      </c>
      <c r="J718" s="38">
        <v>4293.83</v>
      </c>
      <c r="K718" s="36" t="s">
        <v>2982</v>
      </c>
      <c r="L718" s="36" t="s">
        <v>2022</v>
      </c>
      <c r="M718" s="41" t="s">
        <v>588</v>
      </c>
      <c r="N718" s="40" t="s">
        <v>3010</v>
      </c>
      <c r="O718" s="42">
        <f>VLOOKUP(C718,'1878 из 1912'!$B$5:$G$1649,6,0)</f>
        <v>32</v>
      </c>
    </row>
    <row r="719" spans="1:15" ht="51" hidden="1" x14ac:dyDescent="0.25">
      <c r="A719" s="36" t="s">
        <v>2964</v>
      </c>
      <c r="B719" s="36" t="s">
        <v>2965</v>
      </c>
      <c r="C719" s="36" t="str">
        <f t="shared" si="11"/>
        <v>10085993I000000802266</v>
      </c>
      <c r="D719" s="36">
        <v>10085993</v>
      </c>
      <c r="E719" s="37" t="s">
        <v>3631</v>
      </c>
      <c r="F719" s="36" t="s">
        <v>2940</v>
      </c>
      <c r="G719" s="36" t="s">
        <v>5</v>
      </c>
      <c r="H719" s="38">
        <v>6.51</v>
      </c>
      <c r="I719" s="39">
        <v>266</v>
      </c>
      <c r="J719" s="38">
        <v>1731.86</v>
      </c>
      <c r="K719" s="36" t="s">
        <v>2982</v>
      </c>
      <c r="L719" s="36" t="s">
        <v>2023</v>
      </c>
      <c r="M719" s="41" t="s">
        <v>589</v>
      </c>
      <c r="N719" s="40" t="s">
        <v>3010</v>
      </c>
      <c r="O719" s="42">
        <f>VLOOKUP(C719,'1878 из 1912'!$B$5:$G$1649,6,0)</f>
        <v>266</v>
      </c>
    </row>
    <row r="720" spans="1:15" ht="51" hidden="1" x14ac:dyDescent="0.25">
      <c r="A720" s="36" t="s">
        <v>2964</v>
      </c>
      <c r="B720" s="36" t="s">
        <v>2965</v>
      </c>
      <c r="C720" s="36" t="str">
        <f t="shared" si="11"/>
        <v>10085985I0000008034362</v>
      </c>
      <c r="D720" s="36">
        <v>10085985</v>
      </c>
      <c r="E720" s="37" t="s">
        <v>3632</v>
      </c>
      <c r="F720" s="36" t="s">
        <v>2940</v>
      </c>
      <c r="G720" s="36" t="s">
        <v>5</v>
      </c>
      <c r="H720" s="38">
        <v>5.9</v>
      </c>
      <c r="I720" s="39">
        <v>4362</v>
      </c>
      <c r="J720" s="38">
        <v>25737.360000000001</v>
      </c>
      <c r="K720" s="36" t="s">
        <v>2982</v>
      </c>
      <c r="L720" s="36" t="s">
        <v>2024</v>
      </c>
      <c r="M720" s="41" t="s">
        <v>590</v>
      </c>
      <c r="N720" s="40" t="s">
        <v>3010</v>
      </c>
      <c r="O720" s="42">
        <f>VLOOKUP(C720,'1878 из 1912'!$B$5:$G$1649,6,0)</f>
        <v>4362</v>
      </c>
    </row>
    <row r="721" spans="1:15" ht="51" hidden="1" x14ac:dyDescent="0.25">
      <c r="A721" s="36" t="s">
        <v>2964</v>
      </c>
      <c r="B721" s="36" t="s">
        <v>2965</v>
      </c>
      <c r="C721" s="36" t="str">
        <f t="shared" si="11"/>
        <v>10086389I0000008044</v>
      </c>
      <c r="D721" s="36">
        <v>10086389</v>
      </c>
      <c r="E721" s="37" t="s">
        <v>3633</v>
      </c>
      <c r="F721" s="36" t="s">
        <v>2940</v>
      </c>
      <c r="G721" s="36" t="s">
        <v>5</v>
      </c>
      <c r="H721" s="38">
        <v>68.67</v>
      </c>
      <c r="I721" s="39">
        <v>4</v>
      </c>
      <c r="J721" s="38">
        <v>274.67</v>
      </c>
      <c r="K721" s="36" t="s">
        <v>2982</v>
      </c>
      <c r="L721" s="36" t="s">
        <v>2025</v>
      </c>
      <c r="M721" s="41" t="s">
        <v>591</v>
      </c>
      <c r="N721" s="40" t="s">
        <v>3010</v>
      </c>
      <c r="O721" s="42">
        <f>VLOOKUP(C721,'1878 из 1912'!$B$5:$G$1649,6,0)</f>
        <v>4</v>
      </c>
    </row>
    <row r="722" spans="1:15" ht="51" hidden="1" x14ac:dyDescent="0.25">
      <c r="A722" s="36" t="s">
        <v>2964</v>
      </c>
      <c r="B722" s="36" t="s">
        <v>2965</v>
      </c>
      <c r="C722" s="36" t="str">
        <f t="shared" si="11"/>
        <v>10086547I00000080548</v>
      </c>
      <c r="D722" s="36">
        <v>10086547</v>
      </c>
      <c r="E722" s="37" t="s">
        <v>3634</v>
      </c>
      <c r="F722" s="36" t="s">
        <v>2940</v>
      </c>
      <c r="G722" s="36" t="s">
        <v>5</v>
      </c>
      <c r="H722" s="38">
        <v>197.66</v>
      </c>
      <c r="I722" s="39">
        <v>48</v>
      </c>
      <c r="J722" s="38">
        <v>9487.7800000000007</v>
      </c>
      <c r="K722" s="36" t="s">
        <v>2982</v>
      </c>
      <c r="L722" s="36" t="s">
        <v>2026</v>
      </c>
      <c r="M722" s="41" t="s">
        <v>592</v>
      </c>
      <c r="N722" s="40" t="s">
        <v>3010</v>
      </c>
      <c r="O722" s="42">
        <f>VLOOKUP(C722,'1878 из 1912'!$B$5:$G$1649,6,0)</f>
        <v>48</v>
      </c>
    </row>
    <row r="723" spans="1:15" ht="51" hidden="1" x14ac:dyDescent="0.25">
      <c r="A723" s="36" t="s">
        <v>2964</v>
      </c>
      <c r="B723" s="36" t="s">
        <v>2965</v>
      </c>
      <c r="C723" s="36" t="str">
        <f t="shared" si="11"/>
        <v>10086391I00000080616</v>
      </c>
      <c r="D723" s="36">
        <v>10086391</v>
      </c>
      <c r="E723" s="37" t="s">
        <v>3635</v>
      </c>
      <c r="F723" s="36" t="s">
        <v>2940</v>
      </c>
      <c r="G723" s="36" t="s">
        <v>5</v>
      </c>
      <c r="H723" s="38">
        <v>73.14</v>
      </c>
      <c r="I723" s="39">
        <v>16</v>
      </c>
      <c r="J723" s="38">
        <v>1170.31</v>
      </c>
      <c r="K723" s="36" t="s">
        <v>2982</v>
      </c>
      <c r="L723" s="36" t="s">
        <v>2027</v>
      </c>
      <c r="M723" s="41" t="s">
        <v>593</v>
      </c>
      <c r="N723" s="40" t="s">
        <v>3010</v>
      </c>
      <c r="O723" s="42">
        <f>VLOOKUP(C723,'1878 из 1912'!$B$5:$G$1649,6,0)</f>
        <v>16</v>
      </c>
    </row>
    <row r="724" spans="1:15" ht="38.25" hidden="1" x14ac:dyDescent="0.25">
      <c r="A724" s="36" t="s">
        <v>2964</v>
      </c>
      <c r="B724" s="36" t="s">
        <v>2965</v>
      </c>
      <c r="C724" s="36" t="str">
        <f t="shared" si="11"/>
        <v>10085004I0000008078</v>
      </c>
      <c r="D724" s="36">
        <v>10085004</v>
      </c>
      <c r="E724" s="37" t="s">
        <v>3636</v>
      </c>
      <c r="F724" s="36" t="s">
        <v>2940</v>
      </c>
      <c r="G724" s="36" t="s">
        <v>5</v>
      </c>
      <c r="H724" s="38">
        <v>42.32</v>
      </c>
      <c r="I724" s="39">
        <v>8</v>
      </c>
      <c r="J724" s="38">
        <v>338.56</v>
      </c>
      <c r="K724" s="36" t="s">
        <v>2982</v>
      </c>
      <c r="L724" s="36" t="s">
        <v>2028</v>
      </c>
      <c r="M724" s="41" t="s">
        <v>594</v>
      </c>
      <c r="N724" s="40" t="s">
        <v>3010</v>
      </c>
      <c r="O724" s="42">
        <f>VLOOKUP(C724,'1878 из 1912'!$B$5:$G$1649,6,0)</f>
        <v>8</v>
      </c>
    </row>
    <row r="725" spans="1:15" ht="63.75" hidden="1" x14ac:dyDescent="0.25">
      <c r="A725" s="36" t="s">
        <v>2964</v>
      </c>
      <c r="B725" s="36" t="s">
        <v>2965</v>
      </c>
      <c r="C725" s="36" t="str">
        <f t="shared" si="11"/>
        <v>10085133I00000080816</v>
      </c>
      <c r="D725" s="36">
        <v>10085133</v>
      </c>
      <c r="E725" s="37" t="s">
        <v>3637</v>
      </c>
      <c r="F725" s="36" t="s">
        <v>2940</v>
      </c>
      <c r="G725" s="36" t="s">
        <v>5</v>
      </c>
      <c r="H725" s="38">
        <v>49.44</v>
      </c>
      <c r="I725" s="39">
        <v>16</v>
      </c>
      <c r="J725" s="38">
        <v>791.06</v>
      </c>
      <c r="K725" s="36" t="s">
        <v>2982</v>
      </c>
      <c r="L725" s="36" t="s">
        <v>2029</v>
      </c>
      <c r="M725" s="41" t="s">
        <v>595</v>
      </c>
      <c r="N725" s="40" t="s">
        <v>3010</v>
      </c>
      <c r="O725" s="42">
        <f>VLOOKUP(C725,'1878 из 1912'!$B$5:$G$1649,6,0)</f>
        <v>16</v>
      </c>
    </row>
    <row r="726" spans="1:15" ht="51" hidden="1" x14ac:dyDescent="0.25">
      <c r="A726" s="36" t="s">
        <v>2964</v>
      </c>
      <c r="B726" s="36" t="s">
        <v>2965</v>
      </c>
      <c r="C726" s="36" t="str">
        <f t="shared" si="11"/>
        <v>10086009I00000080964</v>
      </c>
      <c r="D726" s="36">
        <v>10086009</v>
      </c>
      <c r="E726" s="37" t="s">
        <v>3638</v>
      </c>
      <c r="F726" s="36" t="s">
        <v>2940</v>
      </c>
      <c r="G726" s="36" t="s">
        <v>5</v>
      </c>
      <c r="H726" s="38">
        <v>17.399999999999999</v>
      </c>
      <c r="I726" s="39">
        <v>64</v>
      </c>
      <c r="J726" s="38">
        <v>1113.3399999999999</v>
      </c>
      <c r="K726" s="36" t="s">
        <v>2982</v>
      </c>
      <c r="L726" s="36" t="s">
        <v>2030</v>
      </c>
      <c r="M726" s="41" t="s">
        <v>596</v>
      </c>
      <c r="N726" s="40" t="s">
        <v>3010</v>
      </c>
      <c r="O726" s="42">
        <f>VLOOKUP(C726,'1878 из 1912'!$B$5:$G$1649,6,0)</f>
        <v>64</v>
      </c>
    </row>
    <row r="727" spans="1:15" ht="51" hidden="1" x14ac:dyDescent="0.25">
      <c r="A727" s="36" t="s">
        <v>2964</v>
      </c>
      <c r="B727" s="36" t="s">
        <v>2965</v>
      </c>
      <c r="C727" s="36" t="str">
        <f t="shared" si="11"/>
        <v>10086004I00000081040</v>
      </c>
      <c r="D727" s="36">
        <v>10086004</v>
      </c>
      <c r="E727" s="37" t="s">
        <v>3639</v>
      </c>
      <c r="F727" s="36" t="s">
        <v>2940</v>
      </c>
      <c r="G727" s="36" t="s">
        <v>5</v>
      </c>
      <c r="H727" s="38">
        <v>14.14</v>
      </c>
      <c r="I727" s="39">
        <v>40</v>
      </c>
      <c r="J727" s="38">
        <v>565.62</v>
      </c>
      <c r="K727" s="36" t="s">
        <v>2982</v>
      </c>
      <c r="L727" s="36" t="s">
        <v>2031</v>
      </c>
      <c r="M727" s="41" t="s">
        <v>597</v>
      </c>
      <c r="N727" s="40" t="s">
        <v>3010</v>
      </c>
      <c r="O727" s="42">
        <f>VLOOKUP(C727,'1878 из 1912'!$B$5:$G$1649,6,0)</f>
        <v>40</v>
      </c>
    </row>
    <row r="728" spans="1:15" ht="51" hidden="1" x14ac:dyDescent="0.25">
      <c r="A728" s="36" t="s">
        <v>2964</v>
      </c>
      <c r="B728" s="36" t="s">
        <v>2965</v>
      </c>
      <c r="C728" s="36" t="str">
        <f t="shared" si="11"/>
        <v>10085996I000000811132</v>
      </c>
      <c r="D728" s="36">
        <v>10085996</v>
      </c>
      <c r="E728" s="37" t="s">
        <v>3640</v>
      </c>
      <c r="F728" s="36" t="s">
        <v>2940</v>
      </c>
      <c r="G728" s="36" t="s">
        <v>5</v>
      </c>
      <c r="H728" s="38">
        <v>6.51</v>
      </c>
      <c r="I728" s="39">
        <v>132</v>
      </c>
      <c r="J728" s="38">
        <v>859.44</v>
      </c>
      <c r="K728" s="36" t="s">
        <v>2982</v>
      </c>
      <c r="L728" s="36" t="s">
        <v>2032</v>
      </c>
      <c r="M728" s="41" t="s">
        <v>598</v>
      </c>
      <c r="N728" s="40" t="s">
        <v>3010</v>
      </c>
      <c r="O728" s="42">
        <f>VLOOKUP(C728,'1878 из 1912'!$B$5:$G$1649,6,0)</f>
        <v>132</v>
      </c>
    </row>
    <row r="729" spans="1:15" ht="51" hidden="1" x14ac:dyDescent="0.25">
      <c r="A729" s="36" t="s">
        <v>2964</v>
      </c>
      <c r="B729" s="36" t="s">
        <v>2965</v>
      </c>
      <c r="C729" s="36" t="str">
        <f t="shared" si="11"/>
        <v>10086016I000000812200</v>
      </c>
      <c r="D729" s="36">
        <v>10086016</v>
      </c>
      <c r="E729" s="37" t="s">
        <v>3641</v>
      </c>
      <c r="F729" s="36" t="s">
        <v>2940</v>
      </c>
      <c r="G729" s="36" t="s">
        <v>5</v>
      </c>
      <c r="H729" s="38">
        <v>51.88</v>
      </c>
      <c r="I729" s="39">
        <v>200</v>
      </c>
      <c r="J729" s="38">
        <v>10376.5</v>
      </c>
      <c r="K729" s="36" t="s">
        <v>2982</v>
      </c>
      <c r="L729" s="36" t="s">
        <v>2033</v>
      </c>
      <c r="M729" s="41" t="s">
        <v>599</v>
      </c>
      <c r="N729" s="40" t="s">
        <v>3010</v>
      </c>
      <c r="O729" s="42">
        <f>VLOOKUP(C729,'1878 из 1912'!$B$5:$G$1649,6,0)</f>
        <v>200</v>
      </c>
    </row>
    <row r="730" spans="1:15" ht="51" hidden="1" x14ac:dyDescent="0.25">
      <c r="A730" s="36" t="s">
        <v>2964</v>
      </c>
      <c r="B730" s="36" t="s">
        <v>2965</v>
      </c>
      <c r="C730" s="36" t="str">
        <f t="shared" si="11"/>
        <v>10086569I00000081336</v>
      </c>
      <c r="D730" s="36">
        <v>10086569</v>
      </c>
      <c r="E730" s="37" t="s">
        <v>3642</v>
      </c>
      <c r="F730" s="36" t="s">
        <v>2940</v>
      </c>
      <c r="G730" s="36" t="s">
        <v>5</v>
      </c>
      <c r="H730" s="38">
        <v>51.58</v>
      </c>
      <c r="I730" s="39">
        <v>36</v>
      </c>
      <c r="J730" s="38">
        <v>1856.79</v>
      </c>
      <c r="K730" s="36" t="s">
        <v>2982</v>
      </c>
      <c r="L730" s="36" t="s">
        <v>2034</v>
      </c>
      <c r="M730" s="41" t="s">
        <v>600</v>
      </c>
      <c r="N730" s="40" t="s">
        <v>3010</v>
      </c>
      <c r="O730" s="42">
        <f>VLOOKUP(C730,'1878 из 1912'!$B$5:$G$1649,6,0)</f>
        <v>36</v>
      </c>
    </row>
    <row r="731" spans="1:15" ht="76.5" hidden="1" x14ac:dyDescent="0.25">
      <c r="A731" s="36" t="s">
        <v>2964</v>
      </c>
      <c r="B731" s="36" t="s">
        <v>2965</v>
      </c>
      <c r="C731" s="36" t="str">
        <f t="shared" si="11"/>
        <v>10085174I000000814128</v>
      </c>
      <c r="D731" s="36">
        <v>10085174</v>
      </c>
      <c r="E731" s="37" t="s">
        <v>3643</v>
      </c>
      <c r="F731" s="36" t="s">
        <v>2940</v>
      </c>
      <c r="G731" s="36" t="s">
        <v>5</v>
      </c>
      <c r="H731" s="38">
        <v>145.47</v>
      </c>
      <c r="I731" s="39">
        <v>128</v>
      </c>
      <c r="J731" s="38">
        <v>18620.71</v>
      </c>
      <c r="K731" s="36" t="s">
        <v>2982</v>
      </c>
      <c r="L731" s="36" t="s">
        <v>2035</v>
      </c>
      <c r="M731" s="41" t="s">
        <v>601</v>
      </c>
      <c r="N731" s="40" t="s">
        <v>3010</v>
      </c>
      <c r="O731" s="42">
        <f>VLOOKUP(C731,'1878 из 1912'!$B$5:$G$1649,6,0)</f>
        <v>128</v>
      </c>
    </row>
    <row r="732" spans="1:15" ht="51" hidden="1" x14ac:dyDescent="0.25">
      <c r="A732" s="36" t="s">
        <v>2964</v>
      </c>
      <c r="B732" s="36" t="s">
        <v>2965</v>
      </c>
      <c r="C732" s="36" t="str">
        <f t="shared" si="11"/>
        <v>10086535I00000081516</v>
      </c>
      <c r="D732" s="36">
        <v>10086535</v>
      </c>
      <c r="E732" s="37" t="s">
        <v>3644</v>
      </c>
      <c r="F732" s="36" t="s">
        <v>2940</v>
      </c>
      <c r="G732" s="36" t="s">
        <v>5</v>
      </c>
      <c r="H732" s="38">
        <v>85.96</v>
      </c>
      <c r="I732" s="39">
        <v>16</v>
      </c>
      <c r="J732" s="38">
        <v>1375.39</v>
      </c>
      <c r="K732" s="36" t="s">
        <v>2982</v>
      </c>
      <c r="L732" s="36" t="s">
        <v>2036</v>
      </c>
      <c r="M732" s="41" t="s">
        <v>602</v>
      </c>
      <c r="N732" s="40" t="s">
        <v>3010</v>
      </c>
      <c r="O732" s="42">
        <f>VLOOKUP(C732,'1878 из 1912'!$B$5:$G$1649,6,0)</f>
        <v>16</v>
      </c>
    </row>
    <row r="733" spans="1:15" ht="76.5" hidden="1" x14ac:dyDescent="0.25">
      <c r="A733" s="36" t="s">
        <v>2964</v>
      </c>
      <c r="B733" s="36" t="s">
        <v>2965</v>
      </c>
      <c r="C733" s="36" t="str">
        <f t="shared" si="11"/>
        <v>10085157I00000081640</v>
      </c>
      <c r="D733" s="36">
        <v>10085157</v>
      </c>
      <c r="E733" s="37" t="s">
        <v>3645</v>
      </c>
      <c r="F733" s="36" t="s">
        <v>2940</v>
      </c>
      <c r="G733" s="36" t="s">
        <v>5</v>
      </c>
      <c r="H733" s="38">
        <v>87.18</v>
      </c>
      <c r="I733" s="39">
        <v>40</v>
      </c>
      <c r="J733" s="38">
        <v>3487.31</v>
      </c>
      <c r="K733" s="36" t="s">
        <v>2982</v>
      </c>
      <c r="L733" s="36" t="s">
        <v>2037</v>
      </c>
      <c r="M733" s="41" t="s">
        <v>603</v>
      </c>
      <c r="N733" s="40" t="s">
        <v>3010</v>
      </c>
      <c r="O733" s="42">
        <f>VLOOKUP(C733,'1878 из 1912'!$B$5:$G$1649,6,0)</f>
        <v>40</v>
      </c>
    </row>
    <row r="734" spans="1:15" ht="51" hidden="1" x14ac:dyDescent="0.25">
      <c r="A734" s="36" t="s">
        <v>2964</v>
      </c>
      <c r="B734" s="36" t="s">
        <v>2965</v>
      </c>
      <c r="C734" s="36" t="str">
        <f t="shared" si="11"/>
        <v>10086014I00000081788</v>
      </c>
      <c r="D734" s="36">
        <v>10086014</v>
      </c>
      <c r="E734" s="37" t="s">
        <v>3646</v>
      </c>
      <c r="F734" s="36" t="s">
        <v>2940</v>
      </c>
      <c r="G734" s="36" t="s">
        <v>5</v>
      </c>
      <c r="H734" s="38">
        <v>34.69</v>
      </c>
      <c r="I734" s="39">
        <v>88</v>
      </c>
      <c r="J734" s="38">
        <v>3052.72</v>
      </c>
      <c r="K734" s="36" t="s">
        <v>2982</v>
      </c>
      <c r="L734" s="36" t="s">
        <v>2038</v>
      </c>
      <c r="M734" s="41" t="s">
        <v>604</v>
      </c>
      <c r="N734" s="40" t="s">
        <v>3010</v>
      </c>
      <c r="O734" s="42">
        <f>VLOOKUP(C734,'1878 из 1912'!$B$5:$G$1649,6,0)</f>
        <v>88</v>
      </c>
    </row>
    <row r="735" spans="1:15" ht="51" hidden="1" x14ac:dyDescent="0.25">
      <c r="A735" s="36" t="s">
        <v>2964</v>
      </c>
      <c r="B735" s="36" t="s">
        <v>2965</v>
      </c>
      <c r="C735" s="36" t="str">
        <f t="shared" si="11"/>
        <v>10086598I00000081832</v>
      </c>
      <c r="D735" s="36">
        <v>10086598</v>
      </c>
      <c r="E735" s="37" t="s">
        <v>3647</v>
      </c>
      <c r="F735" s="36" t="s">
        <v>2940</v>
      </c>
      <c r="G735" s="36" t="s">
        <v>5</v>
      </c>
      <c r="H735" s="38">
        <v>267.55</v>
      </c>
      <c r="I735" s="39">
        <v>32</v>
      </c>
      <c r="J735" s="38">
        <v>8561.6200000000008</v>
      </c>
      <c r="K735" s="36" t="s">
        <v>2982</v>
      </c>
      <c r="L735" s="36" t="s">
        <v>2039</v>
      </c>
      <c r="M735" s="41" t="s">
        <v>605</v>
      </c>
      <c r="N735" s="40" t="s">
        <v>3010</v>
      </c>
      <c r="O735" s="42">
        <f>VLOOKUP(C735,'1878 из 1912'!$B$5:$G$1649,6,0)</f>
        <v>32</v>
      </c>
    </row>
    <row r="736" spans="1:15" ht="76.5" hidden="1" x14ac:dyDescent="0.25">
      <c r="A736" s="36" t="s">
        <v>2964</v>
      </c>
      <c r="B736" s="36" t="s">
        <v>2965</v>
      </c>
      <c r="C736" s="36" t="str">
        <f t="shared" si="11"/>
        <v>10085190I00000081932</v>
      </c>
      <c r="D736" s="36">
        <v>10085190</v>
      </c>
      <c r="E736" s="37" t="s">
        <v>3648</v>
      </c>
      <c r="F736" s="36" t="s">
        <v>2940</v>
      </c>
      <c r="G736" s="36" t="s">
        <v>5</v>
      </c>
      <c r="H736" s="38">
        <v>254.12</v>
      </c>
      <c r="I736" s="39">
        <v>32</v>
      </c>
      <c r="J736" s="38">
        <v>8131.91</v>
      </c>
      <c r="K736" s="36" t="s">
        <v>2982</v>
      </c>
      <c r="L736" s="36" t="s">
        <v>2040</v>
      </c>
      <c r="M736" s="41" t="s">
        <v>606</v>
      </c>
      <c r="N736" s="40" t="s">
        <v>3010</v>
      </c>
      <c r="O736" s="42">
        <f>VLOOKUP(C736,'1878 из 1912'!$B$5:$G$1649,6,0)</f>
        <v>32</v>
      </c>
    </row>
    <row r="737" spans="1:15" ht="76.5" hidden="1" x14ac:dyDescent="0.25">
      <c r="A737" s="36" t="s">
        <v>2964</v>
      </c>
      <c r="B737" s="36" t="s">
        <v>2965</v>
      </c>
      <c r="C737" s="36" t="str">
        <f t="shared" si="11"/>
        <v>10085130I00000082016</v>
      </c>
      <c r="D737" s="36">
        <v>10085130</v>
      </c>
      <c r="E737" s="37" t="s">
        <v>3649</v>
      </c>
      <c r="F737" s="36" t="s">
        <v>2940</v>
      </c>
      <c r="G737" s="36" t="s">
        <v>5</v>
      </c>
      <c r="H737" s="38">
        <v>49.44</v>
      </c>
      <c r="I737" s="39">
        <v>16</v>
      </c>
      <c r="J737" s="38">
        <v>791.05</v>
      </c>
      <c r="K737" s="36" t="s">
        <v>2982</v>
      </c>
      <c r="L737" s="36" t="s">
        <v>2041</v>
      </c>
      <c r="M737" s="41" t="s">
        <v>607</v>
      </c>
      <c r="N737" s="40" t="s">
        <v>3010</v>
      </c>
      <c r="O737" s="42">
        <f>VLOOKUP(C737,'1878 из 1912'!$B$5:$G$1649,6,0)</f>
        <v>16</v>
      </c>
    </row>
    <row r="738" spans="1:15" ht="51" hidden="1" x14ac:dyDescent="0.25">
      <c r="A738" s="36" t="s">
        <v>2964</v>
      </c>
      <c r="B738" s="36" t="s">
        <v>2965</v>
      </c>
      <c r="C738" s="36" t="str">
        <f t="shared" si="11"/>
        <v>10086019I00000082132</v>
      </c>
      <c r="D738" s="36">
        <v>10086019</v>
      </c>
      <c r="E738" s="37" t="s">
        <v>3650</v>
      </c>
      <c r="F738" s="36" t="s">
        <v>2940</v>
      </c>
      <c r="G738" s="36" t="s">
        <v>5</v>
      </c>
      <c r="H738" s="38">
        <v>67.650000000000006</v>
      </c>
      <c r="I738" s="39">
        <v>32</v>
      </c>
      <c r="J738" s="38">
        <v>2164.8200000000002</v>
      </c>
      <c r="K738" s="36" t="s">
        <v>2982</v>
      </c>
      <c r="L738" s="36" t="s">
        <v>2042</v>
      </c>
      <c r="M738" s="41" t="s">
        <v>608</v>
      </c>
      <c r="N738" s="40" t="s">
        <v>3010</v>
      </c>
      <c r="O738" s="42">
        <f>VLOOKUP(C738,'1878 из 1912'!$B$5:$G$1649,6,0)</f>
        <v>32</v>
      </c>
    </row>
    <row r="739" spans="1:15" ht="51" hidden="1" x14ac:dyDescent="0.25">
      <c r="A739" s="36" t="s">
        <v>2964</v>
      </c>
      <c r="B739" s="36" t="s">
        <v>2965</v>
      </c>
      <c r="C739" s="36" t="str">
        <f t="shared" si="11"/>
        <v>10086010I000000822304</v>
      </c>
      <c r="D739" s="36">
        <v>10086010</v>
      </c>
      <c r="E739" s="37" t="s">
        <v>3651</v>
      </c>
      <c r="F739" s="36" t="s">
        <v>2940</v>
      </c>
      <c r="G739" s="36" t="s">
        <v>5</v>
      </c>
      <c r="H739" s="38">
        <v>33.799999999999997</v>
      </c>
      <c r="I739" s="39">
        <v>304</v>
      </c>
      <c r="J739" s="38">
        <v>10274.51</v>
      </c>
      <c r="K739" s="36" t="s">
        <v>2982</v>
      </c>
      <c r="L739" s="36" t="s">
        <v>2043</v>
      </c>
      <c r="M739" s="41" t="s">
        <v>609</v>
      </c>
      <c r="N739" s="40" t="s">
        <v>3010</v>
      </c>
      <c r="O739" s="42">
        <f>VLOOKUP(C739,'1878 из 1912'!$B$5:$G$1649,6,0)</f>
        <v>304</v>
      </c>
    </row>
    <row r="740" spans="1:15" ht="76.5" hidden="1" x14ac:dyDescent="0.25">
      <c r="A740" s="36" t="s">
        <v>2964</v>
      </c>
      <c r="B740" s="36" t="s">
        <v>2965</v>
      </c>
      <c r="C740" s="36" t="str">
        <f t="shared" si="11"/>
        <v>10085069I000000823274</v>
      </c>
      <c r="D740" s="36">
        <v>10085069</v>
      </c>
      <c r="E740" s="37" t="s">
        <v>3652</v>
      </c>
      <c r="F740" s="36" t="s">
        <v>2940</v>
      </c>
      <c r="G740" s="36" t="s">
        <v>5</v>
      </c>
      <c r="H740" s="38">
        <v>12.51</v>
      </c>
      <c r="I740" s="39">
        <v>274</v>
      </c>
      <c r="J740" s="38">
        <v>3428.51</v>
      </c>
      <c r="K740" s="36" t="s">
        <v>2982</v>
      </c>
      <c r="L740" s="36" t="s">
        <v>2044</v>
      </c>
      <c r="M740" s="41" t="s">
        <v>610</v>
      </c>
      <c r="N740" s="40" t="s">
        <v>3010</v>
      </c>
      <c r="O740" s="42">
        <f>VLOOKUP(C740,'1878 из 1912'!$B$5:$G$1649,6,0)</f>
        <v>274</v>
      </c>
    </row>
    <row r="741" spans="1:15" ht="63.75" hidden="1" x14ac:dyDescent="0.25">
      <c r="A741" s="36" t="s">
        <v>2964</v>
      </c>
      <c r="B741" s="36" t="s">
        <v>2974</v>
      </c>
      <c r="C741" s="36" t="str">
        <f t="shared" si="11"/>
        <v>20016138I0000008244</v>
      </c>
      <c r="D741" s="36">
        <v>20016138</v>
      </c>
      <c r="E741" s="37" t="s">
        <v>3472</v>
      </c>
      <c r="F741" s="36" t="s">
        <v>2941</v>
      </c>
      <c r="G741" s="36" t="s">
        <v>5</v>
      </c>
      <c r="H741" s="38">
        <v>35000</v>
      </c>
      <c r="I741" s="39">
        <v>4</v>
      </c>
      <c r="J741" s="38">
        <v>140000</v>
      </c>
      <c r="K741" s="36" t="s">
        <v>2982</v>
      </c>
      <c r="L741" s="36" t="s">
        <v>2045</v>
      </c>
      <c r="M741" s="41" t="s">
        <v>86</v>
      </c>
      <c r="N741" s="40" t="s">
        <v>3517</v>
      </c>
      <c r="O741" s="42">
        <f>VLOOKUP(C741,'1878 из 1912'!$B$5:$G$1649,6,0)</f>
        <v>4</v>
      </c>
    </row>
    <row r="742" spans="1:15" ht="63.75" hidden="1" x14ac:dyDescent="0.25">
      <c r="A742" s="36" t="s">
        <v>2964</v>
      </c>
      <c r="B742" s="36" t="s">
        <v>2974</v>
      </c>
      <c r="C742" s="36" t="str">
        <f t="shared" si="11"/>
        <v>50061944I0000008255</v>
      </c>
      <c r="D742" s="36">
        <v>50061944</v>
      </c>
      <c r="E742" s="37" t="s">
        <v>3653</v>
      </c>
      <c r="F742" s="36" t="s">
        <v>2941</v>
      </c>
      <c r="G742" s="36" t="s">
        <v>5</v>
      </c>
      <c r="H742" s="38">
        <v>35000</v>
      </c>
      <c r="I742" s="39">
        <v>5</v>
      </c>
      <c r="J742" s="38">
        <v>175000</v>
      </c>
      <c r="K742" s="36" t="s">
        <v>2982</v>
      </c>
      <c r="L742" s="36" t="s">
        <v>2046</v>
      </c>
      <c r="M742" s="41" t="s">
        <v>611</v>
      </c>
      <c r="N742" s="40" t="s">
        <v>3517</v>
      </c>
      <c r="O742" s="42">
        <f>VLOOKUP(C742,'1878 из 1912'!$B$5:$G$1649,6,0)</f>
        <v>5</v>
      </c>
    </row>
    <row r="743" spans="1:15" ht="63.75" hidden="1" x14ac:dyDescent="0.25">
      <c r="A743" s="36" t="s">
        <v>2964</v>
      </c>
      <c r="B743" s="36" t="s">
        <v>2974</v>
      </c>
      <c r="C743" s="36" t="str">
        <f t="shared" si="11"/>
        <v>50061941I0000008262</v>
      </c>
      <c r="D743" s="36">
        <v>50061941</v>
      </c>
      <c r="E743" s="37" t="s">
        <v>3654</v>
      </c>
      <c r="F743" s="36" t="s">
        <v>2941</v>
      </c>
      <c r="G743" s="36" t="s">
        <v>5</v>
      </c>
      <c r="H743" s="38">
        <v>32000</v>
      </c>
      <c r="I743" s="39">
        <v>2</v>
      </c>
      <c r="J743" s="38">
        <v>64000</v>
      </c>
      <c r="K743" s="36" t="s">
        <v>2982</v>
      </c>
      <c r="L743" s="36" t="s">
        <v>2047</v>
      </c>
      <c r="M743" s="41" t="s">
        <v>612</v>
      </c>
      <c r="N743" s="40" t="s">
        <v>3517</v>
      </c>
      <c r="O743" s="42">
        <f>VLOOKUP(C743,'1878 из 1912'!$B$5:$G$1649,6,0)</f>
        <v>2</v>
      </c>
    </row>
    <row r="744" spans="1:15" ht="63.75" hidden="1" x14ac:dyDescent="0.25">
      <c r="A744" s="36" t="s">
        <v>2964</v>
      </c>
      <c r="B744" s="36" t="s">
        <v>2974</v>
      </c>
      <c r="C744" s="36" t="str">
        <f t="shared" si="11"/>
        <v>50061934I0000008272</v>
      </c>
      <c r="D744" s="36">
        <v>50061934</v>
      </c>
      <c r="E744" s="37" t="s">
        <v>3655</v>
      </c>
      <c r="F744" s="36" t="s">
        <v>2941</v>
      </c>
      <c r="G744" s="36" t="s">
        <v>5</v>
      </c>
      <c r="H744" s="38">
        <v>33759</v>
      </c>
      <c r="I744" s="39">
        <v>2</v>
      </c>
      <c r="J744" s="38">
        <v>67518</v>
      </c>
      <c r="K744" s="36" t="s">
        <v>2982</v>
      </c>
      <c r="L744" s="36" t="s">
        <v>2048</v>
      </c>
      <c r="M744" s="41" t="s">
        <v>613</v>
      </c>
      <c r="N744" s="40" t="s">
        <v>3517</v>
      </c>
      <c r="O744" s="42">
        <f>VLOOKUP(C744,'1878 из 1912'!$B$5:$G$1649,6,0)</f>
        <v>2</v>
      </c>
    </row>
    <row r="745" spans="1:15" ht="63.75" hidden="1" x14ac:dyDescent="0.25">
      <c r="A745" s="36" t="s">
        <v>2964</v>
      </c>
      <c r="B745" s="36" t="s">
        <v>2967</v>
      </c>
      <c r="C745" s="36" t="str">
        <f t="shared" si="11"/>
        <v>50057488I0000008288</v>
      </c>
      <c r="D745" s="36">
        <v>50057488</v>
      </c>
      <c r="E745" s="37" t="s">
        <v>3656</v>
      </c>
      <c r="F745" s="36" t="s">
        <v>2940</v>
      </c>
      <c r="G745" s="36" t="s">
        <v>5</v>
      </c>
      <c r="H745" s="38">
        <v>38.25</v>
      </c>
      <c r="I745" s="39">
        <v>8</v>
      </c>
      <c r="J745" s="38">
        <v>305.99</v>
      </c>
      <c r="K745" s="36" t="s">
        <v>2982</v>
      </c>
      <c r="L745" s="36" t="s">
        <v>2049</v>
      </c>
      <c r="M745" s="41" t="s">
        <v>614</v>
      </c>
      <c r="N745" s="40" t="s">
        <v>3010</v>
      </c>
      <c r="O745" s="42">
        <f>VLOOKUP(C745,'1878 из 1912'!$B$5:$G$1649,6,0)</f>
        <v>8</v>
      </c>
    </row>
    <row r="746" spans="1:15" ht="63.75" hidden="1" x14ac:dyDescent="0.25">
      <c r="A746" s="36" t="s">
        <v>2964</v>
      </c>
      <c r="B746" s="36" t="s">
        <v>2974</v>
      </c>
      <c r="C746" s="36" t="str">
        <f t="shared" si="11"/>
        <v>30014474I00000082925</v>
      </c>
      <c r="D746" s="36">
        <v>30014474</v>
      </c>
      <c r="E746" s="37" t="s">
        <v>3657</v>
      </c>
      <c r="F746" s="36" t="s">
        <v>2941</v>
      </c>
      <c r="G746" s="36" t="s">
        <v>5</v>
      </c>
      <c r="H746" s="38">
        <v>59879.6</v>
      </c>
      <c r="I746" s="39">
        <v>25</v>
      </c>
      <c r="J746" s="38">
        <v>1496989.94</v>
      </c>
      <c r="K746" s="36" t="s">
        <v>2982</v>
      </c>
      <c r="L746" s="36" t="s">
        <v>2050</v>
      </c>
      <c r="M746" s="41" t="s">
        <v>615</v>
      </c>
      <c r="N746" s="40" t="s">
        <v>3658</v>
      </c>
      <c r="O746" s="42">
        <f>VLOOKUP(C746,'1878 из 1912'!$B$5:$G$1649,6,0)</f>
        <v>25</v>
      </c>
    </row>
    <row r="747" spans="1:15" ht="63.75" hidden="1" x14ac:dyDescent="0.25">
      <c r="A747" s="36" t="s">
        <v>2964</v>
      </c>
      <c r="B747" s="36" t="s">
        <v>2974</v>
      </c>
      <c r="C747" s="36" t="str">
        <f t="shared" si="11"/>
        <v>30014475I0000008334</v>
      </c>
      <c r="D747" s="36">
        <v>30014475</v>
      </c>
      <c r="E747" s="37" t="s">
        <v>3659</v>
      </c>
      <c r="F747" s="36" t="s">
        <v>2941</v>
      </c>
      <c r="G747" s="36" t="s">
        <v>5</v>
      </c>
      <c r="H747" s="38">
        <v>59879.6</v>
      </c>
      <c r="I747" s="39">
        <v>4</v>
      </c>
      <c r="J747" s="38">
        <v>239518.39</v>
      </c>
      <c r="K747" s="36" t="s">
        <v>2982</v>
      </c>
      <c r="L747" s="36" t="s">
        <v>2051</v>
      </c>
      <c r="M747" s="41" t="s">
        <v>616</v>
      </c>
      <c r="N747" s="40" t="s">
        <v>3658</v>
      </c>
      <c r="O747" s="42">
        <f>VLOOKUP(C747,'1878 из 1912'!$B$5:$G$1649,6,0)</f>
        <v>4</v>
      </c>
    </row>
    <row r="748" spans="1:15" ht="63.75" hidden="1" x14ac:dyDescent="0.25">
      <c r="A748" s="36" t="s">
        <v>2964</v>
      </c>
      <c r="B748" s="36" t="s">
        <v>2974</v>
      </c>
      <c r="C748" s="36" t="str">
        <f t="shared" si="11"/>
        <v>30014477I0000008344</v>
      </c>
      <c r="D748" s="36">
        <v>30014477</v>
      </c>
      <c r="E748" s="37" t="s">
        <v>3660</v>
      </c>
      <c r="F748" s="36" t="s">
        <v>2941</v>
      </c>
      <c r="G748" s="36" t="s">
        <v>5</v>
      </c>
      <c r="H748" s="38">
        <v>59879.6</v>
      </c>
      <c r="I748" s="39">
        <v>4</v>
      </c>
      <c r="J748" s="38">
        <v>239518.39</v>
      </c>
      <c r="K748" s="36" t="s">
        <v>2982</v>
      </c>
      <c r="L748" s="36" t="s">
        <v>2052</v>
      </c>
      <c r="M748" s="41" t="s">
        <v>617</v>
      </c>
      <c r="N748" s="40" t="s">
        <v>3658</v>
      </c>
      <c r="O748" s="42">
        <f>VLOOKUP(C748,'1878 из 1912'!$B$5:$G$1649,6,0)</f>
        <v>4</v>
      </c>
    </row>
    <row r="749" spans="1:15" ht="63.75" hidden="1" x14ac:dyDescent="0.25">
      <c r="A749" s="36" t="s">
        <v>2964</v>
      </c>
      <c r="B749" s="36" t="s">
        <v>2974</v>
      </c>
      <c r="C749" s="36" t="str">
        <f t="shared" si="11"/>
        <v>30014476I0000008352</v>
      </c>
      <c r="D749" s="36">
        <v>30014476</v>
      </c>
      <c r="E749" s="37" t="s">
        <v>3661</v>
      </c>
      <c r="F749" s="36" t="s">
        <v>2941</v>
      </c>
      <c r="G749" s="36" t="s">
        <v>5</v>
      </c>
      <c r="H749" s="38">
        <v>59879.6</v>
      </c>
      <c r="I749" s="39">
        <v>2</v>
      </c>
      <c r="J749" s="38">
        <v>119759.2</v>
      </c>
      <c r="K749" s="36" t="s">
        <v>2982</v>
      </c>
      <c r="L749" s="36" t="s">
        <v>2053</v>
      </c>
      <c r="M749" s="41" t="s">
        <v>618</v>
      </c>
      <c r="N749" s="40" t="s">
        <v>3658</v>
      </c>
      <c r="O749" s="42">
        <f>VLOOKUP(C749,'1878 из 1912'!$B$5:$G$1649,6,0)</f>
        <v>2</v>
      </c>
    </row>
    <row r="750" spans="1:15" ht="63.75" hidden="1" x14ac:dyDescent="0.25">
      <c r="A750" s="36" t="s">
        <v>2964</v>
      </c>
      <c r="B750" s="36" t="s">
        <v>3330</v>
      </c>
      <c r="C750" s="36" t="str">
        <f t="shared" si="11"/>
        <v>50057002I0000008362</v>
      </c>
      <c r="D750" s="36">
        <v>50057002</v>
      </c>
      <c r="E750" s="37" t="s">
        <v>3662</v>
      </c>
      <c r="F750" s="36" t="s">
        <v>2940</v>
      </c>
      <c r="G750" s="36" t="s">
        <v>5</v>
      </c>
      <c r="H750" s="38">
        <v>24448.68</v>
      </c>
      <c r="I750" s="39">
        <v>2</v>
      </c>
      <c r="J750" s="38">
        <v>48897.36</v>
      </c>
      <c r="K750" s="36" t="s">
        <v>2982</v>
      </c>
      <c r="L750" s="36" t="s">
        <v>2054</v>
      </c>
      <c r="M750" s="41" t="s">
        <v>619</v>
      </c>
      <c r="N750" s="40" t="s">
        <v>3010</v>
      </c>
      <c r="O750" s="42">
        <f>VLOOKUP(C750,'1878 из 1912'!$B$5:$G$1649,6,0)</f>
        <v>2</v>
      </c>
    </row>
    <row r="751" spans="1:15" ht="63.75" hidden="1" x14ac:dyDescent="0.25">
      <c r="A751" s="36" t="s">
        <v>2964</v>
      </c>
      <c r="B751" s="36" t="s">
        <v>2974</v>
      </c>
      <c r="C751" s="36" t="str">
        <f t="shared" si="11"/>
        <v>50061951I0000008371</v>
      </c>
      <c r="D751" s="36">
        <v>50061951</v>
      </c>
      <c r="E751" s="37" t="s">
        <v>3663</v>
      </c>
      <c r="F751" s="36" t="s">
        <v>2941</v>
      </c>
      <c r="G751" s="36" t="s">
        <v>5</v>
      </c>
      <c r="H751" s="38">
        <v>33759</v>
      </c>
      <c r="I751" s="39">
        <v>1</v>
      </c>
      <c r="J751" s="38">
        <v>33759</v>
      </c>
      <c r="K751" s="36" t="s">
        <v>2982</v>
      </c>
      <c r="L751" s="36" t="s">
        <v>2055</v>
      </c>
      <c r="M751" s="41" t="s">
        <v>620</v>
      </c>
      <c r="N751" s="40" t="s">
        <v>3517</v>
      </c>
      <c r="O751" s="42">
        <f>VLOOKUP(C751,'1878 из 1912'!$B$5:$G$1649,6,0)</f>
        <v>1</v>
      </c>
    </row>
    <row r="752" spans="1:15" ht="63.75" hidden="1" x14ac:dyDescent="0.25">
      <c r="A752" s="36" t="s">
        <v>2964</v>
      </c>
      <c r="B752" s="36" t="s">
        <v>2974</v>
      </c>
      <c r="C752" s="36" t="str">
        <f t="shared" si="11"/>
        <v>50061951I0000008383</v>
      </c>
      <c r="D752" s="36">
        <v>50061951</v>
      </c>
      <c r="E752" s="37" t="s">
        <v>3663</v>
      </c>
      <c r="F752" s="36" t="s">
        <v>2941</v>
      </c>
      <c r="G752" s="36" t="s">
        <v>5</v>
      </c>
      <c r="H752" s="38">
        <v>18610.13</v>
      </c>
      <c r="I752" s="39">
        <v>3</v>
      </c>
      <c r="J752" s="38">
        <v>55830.400000000001</v>
      </c>
      <c r="K752" s="36" t="s">
        <v>2982</v>
      </c>
      <c r="L752" s="36" t="s">
        <v>2056</v>
      </c>
      <c r="M752" s="41" t="s">
        <v>620</v>
      </c>
      <c r="N752" s="40" t="s">
        <v>3287</v>
      </c>
      <c r="O752" s="42">
        <f>VLOOKUP(C752,'1878 из 1912'!$B$5:$G$1649,6,0)</f>
        <v>3</v>
      </c>
    </row>
    <row r="753" spans="1:15" ht="63.75" hidden="1" x14ac:dyDescent="0.25">
      <c r="A753" s="36" t="s">
        <v>2964</v>
      </c>
      <c r="B753" s="36" t="s">
        <v>2974</v>
      </c>
      <c r="C753" s="36" t="str">
        <f t="shared" si="11"/>
        <v>50061933I0000008391</v>
      </c>
      <c r="D753" s="36">
        <v>50061933</v>
      </c>
      <c r="E753" s="37" t="s">
        <v>3664</v>
      </c>
      <c r="F753" s="36" t="s">
        <v>2941</v>
      </c>
      <c r="G753" s="36" t="s">
        <v>5</v>
      </c>
      <c r="H753" s="38">
        <v>35000</v>
      </c>
      <c r="I753" s="39">
        <v>1</v>
      </c>
      <c r="J753" s="38">
        <v>35000</v>
      </c>
      <c r="K753" s="36" t="s">
        <v>2982</v>
      </c>
      <c r="L753" s="36" t="s">
        <v>2057</v>
      </c>
      <c r="M753" s="41" t="s">
        <v>621</v>
      </c>
      <c r="N753" s="40" t="s">
        <v>3245</v>
      </c>
      <c r="O753" s="42">
        <f>VLOOKUP(C753,'1878 из 1912'!$B$5:$G$1649,6,0)</f>
        <v>1</v>
      </c>
    </row>
    <row r="754" spans="1:15" ht="76.5" hidden="1" x14ac:dyDescent="0.25">
      <c r="A754" s="36" t="s">
        <v>2964</v>
      </c>
      <c r="B754" s="36" t="s">
        <v>2974</v>
      </c>
      <c r="C754" s="36" t="str">
        <f t="shared" si="11"/>
        <v>50061917I0000008401</v>
      </c>
      <c r="D754" s="36">
        <v>50061917</v>
      </c>
      <c r="E754" s="37" t="s">
        <v>3665</v>
      </c>
      <c r="F754" s="36" t="s">
        <v>2941</v>
      </c>
      <c r="G754" s="36" t="s">
        <v>5</v>
      </c>
      <c r="H754" s="38">
        <v>35727.5</v>
      </c>
      <c r="I754" s="39">
        <v>1</v>
      </c>
      <c r="J754" s="38">
        <v>35727.5</v>
      </c>
      <c r="K754" s="36" t="s">
        <v>2982</v>
      </c>
      <c r="L754" s="36" t="s">
        <v>2058</v>
      </c>
      <c r="M754" s="41" t="s">
        <v>622</v>
      </c>
      <c r="N754" s="40" t="s">
        <v>3517</v>
      </c>
      <c r="O754" s="42">
        <f>VLOOKUP(C754,'1878 из 1912'!$B$5:$G$1649,6,0)</f>
        <v>1</v>
      </c>
    </row>
    <row r="755" spans="1:15" ht="89.25" hidden="1" x14ac:dyDescent="0.25">
      <c r="A755" s="36" t="s">
        <v>2964</v>
      </c>
      <c r="B755" s="36" t="s">
        <v>3014</v>
      </c>
      <c r="C755" s="36" t="str">
        <f t="shared" si="11"/>
        <v>50060743I0000008422</v>
      </c>
      <c r="D755" s="36">
        <v>50060743</v>
      </c>
      <c r="E755" s="37" t="s">
        <v>3666</v>
      </c>
      <c r="F755" s="36" t="s">
        <v>2941</v>
      </c>
      <c r="G755" s="36" t="s">
        <v>5</v>
      </c>
      <c r="H755" s="38">
        <v>2945</v>
      </c>
      <c r="I755" s="39">
        <v>2</v>
      </c>
      <c r="J755" s="38">
        <v>5890</v>
      </c>
      <c r="K755" s="36" t="s">
        <v>2982</v>
      </c>
      <c r="L755" s="36" t="s">
        <v>2059</v>
      </c>
      <c r="M755" s="41" t="s">
        <v>623</v>
      </c>
      <c r="N755" s="40" t="s">
        <v>3667</v>
      </c>
      <c r="O755" s="42">
        <f>VLOOKUP(C755,'1878 из 1912'!$B$5:$G$1649,6,0)</f>
        <v>2</v>
      </c>
    </row>
    <row r="756" spans="1:15" ht="63.75" hidden="1" x14ac:dyDescent="0.25">
      <c r="A756" s="36" t="s">
        <v>2964</v>
      </c>
      <c r="B756" s="36" t="s">
        <v>2965</v>
      </c>
      <c r="C756" s="36" t="str">
        <f t="shared" si="11"/>
        <v>10085357I0000008431</v>
      </c>
      <c r="D756" s="36">
        <v>10085357</v>
      </c>
      <c r="E756" s="37" t="s">
        <v>3668</v>
      </c>
      <c r="F756" s="36" t="s">
        <v>2942</v>
      </c>
      <c r="G756" s="36" t="s">
        <v>5</v>
      </c>
      <c r="H756" s="38">
        <v>28217.68</v>
      </c>
      <c r="I756" s="39">
        <v>1</v>
      </c>
      <c r="J756" s="38">
        <v>28217.68</v>
      </c>
      <c r="K756" s="36" t="s">
        <v>2982</v>
      </c>
      <c r="L756" s="36" t="s">
        <v>2060</v>
      </c>
      <c r="M756" s="41" t="s">
        <v>624</v>
      </c>
      <c r="N756" s="40" t="s">
        <v>3010</v>
      </c>
      <c r="O756" s="42">
        <f>VLOOKUP(C756,'1878 из 1912'!$B$5:$G$1649,6,0)</f>
        <v>1</v>
      </c>
    </row>
    <row r="757" spans="1:15" ht="51" hidden="1" x14ac:dyDescent="0.25">
      <c r="A757" s="36" t="s">
        <v>2964</v>
      </c>
      <c r="B757" s="36" t="s">
        <v>2965</v>
      </c>
      <c r="C757" s="36" t="str">
        <f t="shared" si="11"/>
        <v>10085360I0000008442</v>
      </c>
      <c r="D757" s="36">
        <v>10085360</v>
      </c>
      <c r="E757" s="37" t="s">
        <v>3669</v>
      </c>
      <c r="F757" s="36" t="s">
        <v>2942</v>
      </c>
      <c r="G757" s="36" t="s">
        <v>5</v>
      </c>
      <c r="H757" s="38">
        <v>3726.03</v>
      </c>
      <c r="I757" s="39">
        <v>2</v>
      </c>
      <c r="J757" s="38">
        <v>7452.06</v>
      </c>
      <c r="K757" s="36" t="s">
        <v>2982</v>
      </c>
      <c r="L757" s="36" t="s">
        <v>2061</v>
      </c>
      <c r="M757" s="41" t="s">
        <v>625</v>
      </c>
      <c r="N757" s="40" t="s">
        <v>3010</v>
      </c>
      <c r="O757" s="42">
        <f>VLOOKUP(C757,'1878 из 1912'!$B$5:$G$1649,6,0)</f>
        <v>2</v>
      </c>
    </row>
    <row r="758" spans="1:15" ht="51" hidden="1" x14ac:dyDescent="0.25">
      <c r="A758" s="36" t="s">
        <v>2964</v>
      </c>
      <c r="B758" s="36" t="s">
        <v>2965</v>
      </c>
      <c r="C758" s="36" t="str">
        <f t="shared" si="11"/>
        <v>10085361I0000008452</v>
      </c>
      <c r="D758" s="36">
        <v>10085361</v>
      </c>
      <c r="E758" s="37" t="s">
        <v>3670</v>
      </c>
      <c r="F758" s="36" t="s">
        <v>2942</v>
      </c>
      <c r="G758" s="36" t="s">
        <v>5</v>
      </c>
      <c r="H758" s="38">
        <v>3840.54</v>
      </c>
      <c r="I758" s="39">
        <v>2</v>
      </c>
      <c r="J758" s="38">
        <v>7681.08</v>
      </c>
      <c r="K758" s="36" t="s">
        <v>2982</v>
      </c>
      <c r="L758" s="36" t="s">
        <v>2062</v>
      </c>
      <c r="M758" s="41" t="s">
        <v>626</v>
      </c>
      <c r="N758" s="40" t="s">
        <v>3010</v>
      </c>
      <c r="O758" s="42">
        <f>VLOOKUP(C758,'1878 из 1912'!$B$5:$G$1649,6,0)</f>
        <v>2</v>
      </c>
    </row>
    <row r="759" spans="1:15" ht="51" hidden="1" x14ac:dyDescent="0.25">
      <c r="A759" s="36" t="s">
        <v>2964</v>
      </c>
      <c r="B759" s="36" t="s">
        <v>2965</v>
      </c>
      <c r="C759" s="36" t="str">
        <f t="shared" si="11"/>
        <v>10085356I0000008461</v>
      </c>
      <c r="D759" s="36">
        <v>10085356</v>
      </c>
      <c r="E759" s="37" t="s">
        <v>3671</v>
      </c>
      <c r="F759" s="36" t="s">
        <v>2942</v>
      </c>
      <c r="G759" s="36" t="s">
        <v>5</v>
      </c>
      <c r="H759" s="38">
        <v>5682.12</v>
      </c>
      <c r="I759" s="39">
        <v>1</v>
      </c>
      <c r="J759" s="38">
        <v>5682.12</v>
      </c>
      <c r="K759" s="36" t="s">
        <v>2982</v>
      </c>
      <c r="L759" s="36" t="s">
        <v>2063</v>
      </c>
      <c r="M759" s="41" t="s">
        <v>627</v>
      </c>
      <c r="N759" s="40" t="s">
        <v>3010</v>
      </c>
      <c r="O759" s="42">
        <f>VLOOKUP(C759,'1878 из 1912'!$B$5:$G$1649,6,0)</f>
        <v>1</v>
      </c>
    </row>
    <row r="760" spans="1:15" ht="76.5" hidden="1" x14ac:dyDescent="0.25">
      <c r="A760" s="36" t="s">
        <v>2964</v>
      </c>
      <c r="B760" s="36" t="s">
        <v>2965</v>
      </c>
      <c r="C760" s="36" t="str">
        <f t="shared" si="11"/>
        <v>10085664I0000008471</v>
      </c>
      <c r="D760" s="36">
        <v>10085664</v>
      </c>
      <c r="E760" s="37" t="s">
        <v>3672</v>
      </c>
      <c r="F760" s="36" t="s">
        <v>2942</v>
      </c>
      <c r="G760" s="36" t="s">
        <v>5</v>
      </c>
      <c r="H760" s="38">
        <v>1934.07</v>
      </c>
      <c r="I760" s="39">
        <v>1</v>
      </c>
      <c r="J760" s="38">
        <v>1934.07</v>
      </c>
      <c r="K760" s="36" t="s">
        <v>2982</v>
      </c>
      <c r="L760" s="36" t="s">
        <v>2064</v>
      </c>
      <c r="M760" s="41" t="s">
        <v>628</v>
      </c>
      <c r="N760" s="40" t="s">
        <v>3010</v>
      </c>
      <c r="O760" s="42">
        <f>VLOOKUP(C760,'1878 из 1912'!$B$5:$G$1649,6,0)</f>
        <v>1</v>
      </c>
    </row>
    <row r="761" spans="1:15" ht="76.5" hidden="1" x14ac:dyDescent="0.25">
      <c r="A761" s="36" t="s">
        <v>2964</v>
      </c>
      <c r="B761" s="36" t="s">
        <v>2965</v>
      </c>
      <c r="C761" s="36" t="str">
        <f t="shared" si="11"/>
        <v>10085663I0000008481</v>
      </c>
      <c r="D761" s="36">
        <v>10085663</v>
      </c>
      <c r="E761" s="37" t="s">
        <v>3673</v>
      </c>
      <c r="F761" s="36" t="s">
        <v>2942</v>
      </c>
      <c r="G761" s="36" t="s">
        <v>5</v>
      </c>
      <c r="H761" s="38">
        <v>3602.34</v>
      </c>
      <c r="I761" s="39">
        <v>1</v>
      </c>
      <c r="J761" s="38">
        <v>3602.34</v>
      </c>
      <c r="K761" s="36" t="s">
        <v>2982</v>
      </c>
      <c r="L761" s="36" t="s">
        <v>2065</v>
      </c>
      <c r="M761" s="41" t="s">
        <v>629</v>
      </c>
      <c r="N761" s="40" t="s">
        <v>3010</v>
      </c>
      <c r="O761" s="42">
        <f>VLOOKUP(C761,'1878 из 1912'!$B$5:$G$1649,6,0)</f>
        <v>1</v>
      </c>
    </row>
    <row r="762" spans="1:15" ht="63.75" hidden="1" x14ac:dyDescent="0.25">
      <c r="A762" s="36" t="s">
        <v>2964</v>
      </c>
      <c r="B762" s="36" t="s">
        <v>2967</v>
      </c>
      <c r="C762" s="36" t="str">
        <f t="shared" si="11"/>
        <v>50057705I0000008491</v>
      </c>
      <c r="D762" s="36">
        <v>50057705</v>
      </c>
      <c r="E762" s="37" t="s">
        <v>3674</v>
      </c>
      <c r="F762" s="36" t="s">
        <v>2940</v>
      </c>
      <c r="G762" s="36" t="s">
        <v>5</v>
      </c>
      <c r="H762" s="38">
        <v>506.45</v>
      </c>
      <c r="I762" s="39">
        <v>1</v>
      </c>
      <c r="J762" s="38">
        <v>506.45</v>
      </c>
      <c r="K762" s="36" t="s">
        <v>2982</v>
      </c>
      <c r="L762" s="36" t="s">
        <v>2066</v>
      </c>
      <c r="M762" s="41" t="s">
        <v>630</v>
      </c>
      <c r="N762" s="40" t="s">
        <v>3284</v>
      </c>
      <c r="O762" s="42">
        <f>VLOOKUP(C762,'1878 из 1912'!$B$5:$G$1649,6,0)</f>
        <v>1</v>
      </c>
    </row>
    <row r="763" spans="1:15" ht="76.5" hidden="1" x14ac:dyDescent="0.25">
      <c r="A763" s="36" t="s">
        <v>2964</v>
      </c>
      <c r="B763" s="36" t="s">
        <v>2980</v>
      </c>
      <c r="C763" s="36" t="str">
        <f t="shared" si="11"/>
        <v>50059794I0000008512</v>
      </c>
      <c r="D763" s="36">
        <v>50059794</v>
      </c>
      <c r="E763" s="37" t="s">
        <v>3675</v>
      </c>
      <c r="F763" s="36" t="s">
        <v>2940</v>
      </c>
      <c r="G763" s="36" t="s">
        <v>5</v>
      </c>
      <c r="H763" s="38">
        <v>2226.81</v>
      </c>
      <c r="I763" s="39">
        <v>2</v>
      </c>
      <c r="J763" s="38">
        <v>4453.62</v>
      </c>
      <c r="K763" s="36" t="s">
        <v>2982</v>
      </c>
      <c r="L763" s="36" t="s">
        <v>2067</v>
      </c>
      <c r="M763" s="41" t="s">
        <v>631</v>
      </c>
      <c r="N763" s="40" t="s">
        <v>3010</v>
      </c>
      <c r="O763" s="42">
        <f>VLOOKUP(C763,'1878 из 1912'!$B$5:$G$1649,6,0)</f>
        <v>2</v>
      </c>
    </row>
    <row r="764" spans="1:15" ht="76.5" hidden="1" x14ac:dyDescent="0.25">
      <c r="A764" s="36" t="s">
        <v>2964</v>
      </c>
      <c r="B764" s="36" t="s">
        <v>2980</v>
      </c>
      <c r="C764" s="36" t="str">
        <f t="shared" si="11"/>
        <v>50059794I0000008523</v>
      </c>
      <c r="D764" s="36">
        <v>50059794</v>
      </c>
      <c r="E764" s="37" t="s">
        <v>3675</v>
      </c>
      <c r="F764" s="36" t="s">
        <v>2940</v>
      </c>
      <c r="G764" s="36" t="s">
        <v>5</v>
      </c>
      <c r="H764" s="38">
        <v>1889.84</v>
      </c>
      <c r="I764" s="39">
        <v>3</v>
      </c>
      <c r="J764" s="38">
        <v>5669.52</v>
      </c>
      <c r="K764" s="36" t="s">
        <v>2982</v>
      </c>
      <c r="L764" s="36" t="s">
        <v>2068</v>
      </c>
      <c r="M764" s="41" t="s">
        <v>631</v>
      </c>
      <c r="N764" s="40" t="s">
        <v>3010</v>
      </c>
      <c r="O764" s="42">
        <f>VLOOKUP(C764,'1878 из 1912'!$B$5:$G$1649,6,0)</f>
        <v>3</v>
      </c>
    </row>
    <row r="765" spans="1:15" ht="76.5" hidden="1" x14ac:dyDescent="0.25">
      <c r="A765" s="36" t="s">
        <v>2964</v>
      </c>
      <c r="B765" s="36" t="s">
        <v>2980</v>
      </c>
      <c r="C765" s="36" t="str">
        <f t="shared" si="11"/>
        <v>50059794I0000008533</v>
      </c>
      <c r="D765" s="36">
        <v>50059794</v>
      </c>
      <c r="E765" s="37" t="s">
        <v>3675</v>
      </c>
      <c r="F765" s="36" t="s">
        <v>2940</v>
      </c>
      <c r="G765" s="36" t="s">
        <v>5</v>
      </c>
      <c r="H765" s="38">
        <v>2226.81</v>
      </c>
      <c r="I765" s="39">
        <v>3</v>
      </c>
      <c r="J765" s="38">
        <v>6680.43</v>
      </c>
      <c r="K765" s="36" t="s">
        <v>2982</v>
      </c>
      <c r="L765" s="36" t="s">
        <v>2069</v>
      </c>
      <c r="M765" s="41" t="s">
        <v>631</v>
      </c>
      <c r="N765" s="40" t="s">
        <v>3010</v>
      </c>
      <c r="O765" s="42">
        <f>VLOOKUP(C765,'1878 из 1912'!$B$5:$G$1649,6,0)</f>
        <v>3</v>
      </c>
    </row>
    <row r="766" spans="1:15" ht="76.5" hidden="1" x14ac:dyDescent="0.25">
      <c r="A766" s="36" t="s">
        <v>2964</v>
      </c>
      <c r="B766" s="36" t="s">
        <v>2980</v>
      </c>
      <c r="C766" s="36" t="str">
        <f t="shared" si="11"/>
        <v>50059794I0000008544</v>
      </c>
      <c r="D766" s="36">
        <v>50059794</v>
      </c>
      <c r="E766" s="37" t="s">
        <v>3675</v>
      </c>
      <c r="F766" s="36" t="s">
        <v>2940</v>
      </c>
      <c r="G766" s="36" t="s">
        <v>5</v>
      </c>
      <c r="H766" s="38">
        <v>2463.21</v>
      </c>
      <c r="I766" s="39">
        <v>4</v>
      </c>
      <c r="J766" s="38">
        <v>9852.82</v>
      </c>
      <c r="K766" s="36" t="s">
        <v>2982</v>
      </c>
      <c r="L766" s="36" t="s">
        <v>2070</v>
      </c>
      <c r="M766" s="41" t="s">
        <v>631</v>
      </c>
      <c r="N766" s="40" t="s">
        <v>3010</v>
      </c>
      <c r="O766" s="42">
        <f>VLOOKUP(C766,'1878 из 1912'!$B$5:$G$1649,6,0)</f>
        <v>4</v>
      </c>
    </row>
    <row r="767" spans="1:15" ht="76.5" hidden="1" x14ac:dyDescent="0.25">
      <c r="A767" s="36" t="s">
        <v>2964</v>
      </c>
      <c r="B767" s="36" t="s">
        <v>2980</v>
      </c>
      <c r="C767" s="36" t="str">
        <f t="shared" si="11"/>
        <v>50059794I00000085529</v>
      </c>
      <c r="D767" s="36">
        <v>50059794</v>
      </c>
      <c r="E767" s="37" t="s">
        <v>3675</v>
      </c>
      <c r="F767" s="36" t="s">
        <v>2940</v>
      </c>
      <c r="G767" s="36" t="s">
        <v>5</v>
      </c>
      <c r="H767" s="38">
        <v>2655.66</v>
      </c>
      <c r="I767" s="39">
        <v>29</v>
      </c>
      <c r="J767" s="38">
        <v>77014.03</v>
      </c>
      <c r="K767" s="36" t="s">
        <v>2982</v>
      </c>
      <c r="L767" s="36" t="s">
        <v>2071</v>
      </c>
      <c r="M767" s="41" t="s">
        <v>631</v>
      </c>
      <c r="N767" s="40" t="s">
        <v>2989</v>
      </c>
      <c r="O767" s="42">
        <f>VLOOKUP(C767,'1878 из 1912'!$B$5:$G$1649,6,0)</f>
        <v>29</v>
      </c>
    </row>
    <row r="768" spans="1:15" ht="76.5" hidden="1" x14ac:dyDescent="0.25">
      <c r="A768" s="36" t="s">
        <v>2964</v>
      </c>
      <c r="B768" s="36" t="s">
        <v>2980</v>
      </c>
      <c r="C768" s="36" t="str">
        <f t="shared" si="11"/>
        <v>50059798I00000085626</v>
      </c>
      <c r="D768" s="36">
        <v>50059798</v>
      </c>
      <c r="E768" s="37" t="s">
        <v>3676</v>
      </c>
      <c r="F768" s="36" t="s">
        <v>2940</v>
      </c>
      <c r="G768" s="36" t="s">
        <v>5</v>
      </c>
      <c r="H768" s="38">
        <v>2974.69</v>
      </c>
      <c r="I768" s="39">
        <v>26</v>
      </c>
      <c r="J768" s="38">
        <v>77341.95</v>
      </c>
      <c r="K768" s="36" t="s">
        <v>2982</v>
      </c>
      <c r="L768" s="36" t="s">
        <v>2072</v>
      </c>
      <c r="M768" s="41" t="s">
        <v>632</v>
      </c>
      <c r="N768" s="40" t="s">
        <v>3010</v>
      </c>
      <c r="O768" s="42">
        <f>VLOOKUP(C768,'1878 из 1912'!$B$5:$G$1649,6,0)</f>
        <v>26</v>
      </c>
    </row>
    <row r="769" spans="1:15" ht="63.75" hidden="1" x14ac:dyDescent="0.25">
      <c r="A769" s="36" t="s">
        <v>2964</v>
      </c>
      <c r="B769" s="36" t="s">
        <v>2980</v>
      </c>
      <c r="C769" s="36" t="str">
        <f t="shared" si="11"/>
        <v>50059307I0000008573</v>
      </c>
      <c r="D769" s="36">
        <v>50059307</v>
      </c>
      <c r="E769" s="37" t="s">
        <v>3677</v>
      </c>
      <c r="F769" s="36" t="s">
        <v>2940</v>
      </c>
      <c r="G769" s="36" t="s">
        <v>6</v>
      </c>
      <c r="H769" s="38">
        <v>79113.119999999995</v>
      </c>
      <c r="I769" s="39">
        <v>3</v>
      </c>
      <c r="J769" s="38">
        <v>237339.36</v>
      </c>
      <c r="K769" s="36" t="s">
        <v>2982</v>
      </c>
      <c r="L769" s="36" t="s">
        <v>2073</v>
      </c>
      <c r="M769" s="41" t="s">
        <v>633</v>
      </c>
      <c r="N769" s="40" t="s">
        <v>2989</v>
      </c>
      <c r="O769" s="42">
        <f>VLOOKUP(C769,'1878 из 1912'!$B$5:$G$1649,6,0)</f>
        <v>3</v>
      </c>
    </row>
    <row r="770" spans="1:15" ht="63.75" hidden="1" x14ac:dyDescent="0.25">
      <c r="A770" s="36" t="s">
        <v>2964</v>
      </c>
      <c r="B770" s="36" t="s">
        <v>2980</v>
      </c>
      <c r="C770" s="36" t="str">
        <f t="shared" si="11"/>
        <v>50059307I0000008583</v>
      </c>
      <c r="D770" s="36">
        <v>50059307</v>
      </c>
      <c r="E770" s="37" t="s">
        <v>3677</v>
      </c>
      <c r="F770" s="36" t="s">
        <v>2940</v>
      </c>
      <c r="G770" s="36" t="s">
        <v>6</v>
      </c>
      <c r="H770" s="38">
        <v>81304.850000000006</v>
      </c>
      <c r="I770" s="39">
        <v>3</v>
      </c>
      <c r="J770" s="38">
        <v>243914.56</v>
      </c>
      <c r="K770" s="36" t="s">
        <v>2982</v>
      </c>
      <c r="L770" s="36" t="s">
        <v>2074</v>
      </c>
      <c r="M770" s="41" t="s">
        <v>633</v>
      </c>
      <c r="N770" s="40" t="s">
        <v>3678</v>
      </c>
      <c r="O770" s="42">
        <f>VLOOKUP(C770,'1878 из 1912'!$B$5:$G$1649,6,0)</f>
        <v>3</v>
      </c>
    </row>
    <row r="771" spans="1:15" ht="76.5" hidden="1" x14ac:dyDescent="0.25">
      <c r="A771" s="36" t="s">
        <v>2964</v>
      </c>
      <c r="B771" s="36" t="s">
        <v>3679</v>
      </c>
      <c r="C771" s="36" t="str">
        <f t="shared" si="11"/>
        <v>50059164I0000008596</v>
      </c>
      <c r="D771" s="36">
        <v>50059164</v>
      </c>
      <c r="E771" s="37" t="s">
        <v>3680</v>
      </c>
      <c r="F771" s="36" t="s">
        <v>2942</v>
      </c>
      <c r="G771" s="36" t="s">
        <v>6</v>
      </c>
      <c r="H771" s="38">
        <v>361.61</v>
      </c>
      <c r="I771" s="39">
        <v>6</v>
      </c>
      <c r="J771" s="38">
        <v>2169.65</v>
      </c>
      <c r="K771" s="36" t="s">
        <v>2982</v>
      </c>
      <c r="L771" s="36" t="s">
        <v>2075</v>
      </c>
      <c r="M771" s="41" t="s">
        <v>634</v>
      </c>
      <c r="N771" s="40" t="s">
        <v>3010</v>
      </c>
      <c r="O771" s="42">
        <f>VLOOKUP(C771,'1878 из 1912'!$B$5:$G$1649,6,0)</f>
        <v>6</v>
      </c>
    </row>
    <row r="772" spans="1:15" ht="76.5" hidden="1" x14ac:dyDescent="0.25">
      <c r="A772" s="36" t="s">
        <v>2964</v>
      </c>
      <c r="B772" s="36" t="s">
        <v>3679</v>
      </c>
      <c r="C772" s="36" t="str">
        <f t="shared" si="11"/>
        <v>50059167I0000008602</v>
      </c>
      <c r="D772" s="36">
        <v>50059167</v>
      </c>
      <c r="E772" s="37" t="s">
        <v>3681</v>
      </c>
      <c r="F772" s="36" t="s">
        <v>2942</v>
      </c>
      <c r="G772" s="36" t="s">
        <v>6</v>
      </c>
      <c r="H772" s="38">
        <v>203.41</v>
      </c>
      <c r="I772" s="39">
        <v>2</v>
      </c>
      <c r="J772" s="38">
        <v>406.81</v>
      </c>
      <c r="K772" s="36" t="s">
        <v>2982</v>
      </c>
      <c r="L772" s="36" t="s">
        <v>2076</v>
      </c>
      <c r="M772" s="41" t="s">
        <v>635</v>
      </c>
      <c r="N772" s="40" t="s">
        <v>3010</v>
      </c>
      <c r="O772" s="42">
        <f>VLOOKUP(C772,'1878 из 1912'!$B$5:$G$1649,6,0)</f>
        <v>2</v>
      </c>
    </row>
    <row r="773" spans="1:15" ht="76.5" hidden="1" x14ac:dyDescent="0.25">
      <c r="A773" s="36" t="s">
        <v>2964</v>
      </c>
      <c r="B773" s="36" t="s">
        <v>2967</v>
      </c>
      <c r="C773" s="36" t="str">
        <f t="shared" si="11"/>
        <v>50058211I0000008615</v>
      </c>
      <c r="D773" s="36">
        <v>50058211</v>
      </c>
      <c r="E773" s="37" t="s">
        <v>3682</v>
      </c>
      <c r="F773" s="36" t="s">
        <v>2940</v>
      </c>
      <c r="G773" s="36" t="s">
        <v>5</v>
      </c>
      <c r="H773" s="38">
        <v>45138.48</v>
      </c>
      <c r="I773" s="39">
        <v>5</v>
      </c>
      <c r="J773" s="38">
        <v>225692.42</v>
      </c>
      <c r="K773" s="36" t="s">
        <v>2982</v>
      </c>
      <c r="L773" s="36" t="s">
        <v>2077</v>
      </c>
      <c r="M773" s="41" t="s">
        <v>636</v>
      </c>
      <c r="N773" s="40" t="s">
        <v>3282</v>
      </c>
      <c r="O773" s="42">
        <f>VLOOKUP(C773,'1878 из 1912'!$B$5:$G$1649,6,0)</f>
        <v>5</v>
      </c>
    </row>
    <row r="774" spans="1:15" ht="63.75" hidden="1" x14ac:dyDescent="0.25">
      <c r="A774" s="36" t="s">
        <v>2964</v>
      </c>
      <c r="B774" s="36" t="s">
        <v>2967</v>
      </c>
      <c r="C774" s="36" t="str">
        <f t="shared" si="11"/>
        <v>50058210I0000008622</v>
      </c>
      <c r="D774" s="36">
        <v>50058210</v>
      </c>
      <c r="E774" s="37" t="s">
        <v>3683</v>
      </c>
      <c r="F774" s="36" t="s">
        <v>2940</v>
      </c>
      <c r="G774" s="36" t="s">
        <v>5</v>
      </c>
      <c r="H774" s="38">
        <v>62998.22</v>
      </c>
      <c r="I774" s="39">
        <v>2</v>
      </c>
      <c r="J774" s="38">
        <v>125996.44</v>
      </c>
      <c r="K774" s="36" t="s">
        <v>2982</v>
      </c>
      <c r="L774" s="36" t="s">
        <v>2078</v>
      </c>
      <c r="M774" s="41" t="s">
        <v>637</v>
      </c>
      <c r="N774" s="40" t="s">
        <v>3284</v>
      </c>
      <c r="O774" s="42">
        <f>VLOOKUP(C774,'1878 из 1912'!$B$5:$G$1649,6,0)</f>
        <v>2</v>
      </c>
    </row>
    <row r="775" spans="1:15" ht="63.75" hidden="1" x14ac:dyDescent="0.25">
      <c r="A775" s="36" t="s">
        <v>2964</v>
      </c>
      <c r="B775" s="36" t="s">
        <v>2980</v>
      </c>
      <c r="C775" s="36" t="str">
        <f t="shared" ref="C775:C838" si="12">CONCATENATE(D775,L775,I775)</f>
        <v>50059557I00000086352</v>
      </c>
      <c r="D775" s="36">
        <v>50059557</v>
      </c>
      <c r="E775" s="37" t="s">
        <v>3684</v>
      </c>
      <c r="F775" s="36" t="s">
        <v>2940</v>
      </c>
      <c r="G775" s="36" t="s">
        <v>5</v>
      </c>
      <c r="H775" s="38">
        <v>112.73</v>
      </c>
      <c r="I775" s="39">
        <v>52</v>
      </c>
      <c r="J775" s="38">
        <v>5861.93</v>
      </c>
      <c r="K775" s="36" t="s">
        <v>2982</v>
      </c>
      <c r="L775" s="36" t="s">
        <v>2079</v>
      </c>
      <c r="M775" s="41" t="s">
        <v>638</v>
      </c>
      <c r="N775" s="40" t="s">
        <v>2989</v>
      </c>
      <c r="O775" s="42">
        <f>VLOOKUP(C775,'1878 из 1912'!$B$5:$G$1649,6,0)</f>
        <v>52</v>
      </c>
    </row>
    <row r="776" spans="1:15" ht="63.75" hidden="1" x14ac:dyDescent="0.25">
      <c r="A776" s="36" t="s">
        <v>2964</v>
      </c>
      <c r="B776" s="36" t="s">
        <v>2980</v>
      </c>
      <c r="C776" s="36" t="str">
        <f t="shared" si="12"/>
        <v>50059559I0000008654</v>
      </c>
      <c r="D776" s="36">
        <v>50059559</v>
      </c>
      <c r="E776" s="37" t="s">
        <v>3685</v>
      </c>
      <c r="F776" s="36" t="s">
        <v>2940</v>
      </c>
      <c r="G776" s="36" t="s">
        <v>5</v>
      </c>
      <c r="H776" s="38">
        <v>124.11</v>
      </c>
      <c r="I776" s="39">
        <v>4</v>
      </c>
      <c r="J776" s="38">
        <v>496.42</v>
      </c>
      <c r="K776" s="36" t="s">
        <v>2982</v>
      </c>
      <c r="L776" s="36" t="s">
        <v>2080</v>
      </c>
      <c r="M776" s="41" t="s">
        <v>639</v>
      </c>
      <c r="N776" s="40" t="s">
        <v>2989</v>
      </c>
      <c r="O776" s="42">
        <f>VLOOKUP(C776,'1878 из 1912'!$B$5:$G$1649,6,0)</f>
        <v>4</v>
      </c>
    </row>
    <row r="777" spans="1:15" ht="76.5" hidden="1" x14ac:dyDescent="0.25">
      <c r="A777" s="36" t="s">
        <v>2964</v>
      </c>
      <c r="B777" s="36" t="s">
        <v>2980</v>
      </c>
      <c r="C777" s="36" t="str">
        <f t="shared" si="12"/>
        <v>50059587I0000008664</v>
      </c>
      <c r="D777" s="36">
        <v>50059587</v>
      </c>
      <c r="E777" s="37" t="s">
        <v>3043</v>
      </c>
      <c r="F777" s="36" t="s">
        <v>2940</v>
      </c>
      <c r="G777" s="36" t="s">
        <v>6</v>
      </c>
      <c r="H777" s="38">
        <v>6782.2</v>
      </c>
      <c r="I777" s="39">
        <v>4</v>
      </c>
      <c r="J777" s="38">
        <v>27128.799999999999</v>
      </c>
      <c r="K777" s="36" t="s">
        <v>2982</v>
      </c>
      <c r="L777" s="36" t="s">
        <v>2081</v>
      </c>
      <c r="M777" s="41" t="s">
        <v>104</v>
      </c>
      <c r="N777" s="40" t="s">
        <v>2989</v>
      </c>
      <c r="O777" s="42">
        <f>VLOOKUP(C777,'1878 из 1912'!$B$5:$G$1649,6,0)</f>
        <v>4</v>
      </c>
    </row>
    <row r="778" spans="1:15" ht="76.5" hidden="1" x14ac:dyDescent="0.25">
      <c r="A778" s="36" t="s">
        <v>2964</v>
      </c>
      <c r="B778" s="36" t="s">
        <v>2967</v>
      </c>
      <c r="C778" s="36" t="str">
        <f t="shared" si="12"/>
        <v>50057834I0000008681</v>
      </c>
      <c r="D778" s="36">
        <v>50057834</v>
      </c>
      <c r="E778" s="37" t="s">
        <v>3686</v>
      </c>
      <c r="F778" s="36" t="s">
        <v>2940</v>
      </c>
      <c r="G778" s="36" t="s">
        <v>5</v>
      </c>
      <c r="H778" s="38">
        <v>9555.67</v>
      </c>
      <c r="I778" s="39">
        <v>1</v>
      </c>
      <c r="J778" s="38">
        <v>9555.67</v>
      </c>
      <c r="K778" s="36" t="s">
        <v>2982</v>
      </c>
      <c r="L778" s="36" t="s">
        <v>2082</v>
      </c>
      <c r="M778" s="41" t="s">
        <v>640</v>
      </c>
      <c r="N778" s="40" t="s">
        <v>3010</v>
      </c>
      <c r="O778" s="42">
        <f>VLOOKUP(C778,'1878 из 1912'!$B$5:$G$1649,6,0)</f>
        <v>1</v>
      </c>
    </row>
    <row r="779" spans="1:15" ht="76.5" hidden="1" x14ac:dyDescent="0.25">
      <c r="A779" s="36" t="s">
        <v>2964</v>
      </c>
      <c r="B779" s="36" t="s">
        <v>2967</v>
      </c>
      <c r="C779" s="36" t="str">
        <f t="shared" si="12"/>
        <v>50057839I0000008694</v>
      </c>
      <c r="D779" s="36">
        <v>50057839</v>
      </c>
      <c r="E779" s="37" t="s">
        <v>3687</v>
      </c>
      <c r="F779" s="36" t="s">
        <v>2940</v>
      </c>
      <c r="G779" s="36" t="s">
        <v>5</v>
      </c>
      <c r="H779" s="38">
        <v>11945.81</v>
      </c>
      <c r="I779" s="39">
        <v>4</v>
      </c>
      <c r="J779" s="38">
        <v>47783.24</v>
      </c>
      <c r="K779" s="36" t="s">
        <v>2982</v>
      </c>
      <c r="L779" s="36" t="s">
        <v>2083</v>
      </c>
      <c r="M779" s="41" t="s">
        <v>641</v>
      </c>
      <c r="N779" s="40" t="s">
        <v>3010</v>
      </c>
      <c r="O779" s="42">
        <f>VLOOKUP(C779,'1878 из 1912'!$B$5:$G$1649,6,0)</f>
        <v>4</v>
      </c>
    </row>
    <row r="780" spans="1:15" ht="76.5" hidden="1" x14ac:dyDescent="0.25">
      <c r="A780" s="36" t="s">
        <v>2964</v>
      </c>
      <c r="B780" s="36" t="s">
        <v>2967</v>
      </c>
      <c r="C780" s="36" t="str">
        <f t="shared" si="12"/>
        <v>50057838I0000008701</v>
      </c>
      <c r="D780" s="36">
        <v>50057838</v>
      </c>
      <c r="E780" s="37" t="s">
        <v>3688</v>
      </c>
      <c r="F780" s="36" t="s">
        <v>2940</v>
      </c>
      <c r="G780" s="36" t="s">
        <v>5</v>
      </c>
      <c r="H780" s="38">
        <v>8531.14</v>
      </c>
      <c r="I780" s="39">
        <v>1</v>
      </c>
      <c r="J780" s="38">
        <v>8531.14</v>
      </c>
      <c r="K780" s="36" t="s">
        <v>2982</v>
      </c>
      <c r="L780" s="36" t="s">
        <v>2084</v>
      </c>
      <c r="M780" s="41" t="s">
        <v>642</v>
      </c>
      <c r="N780" s="40" t="s">
        <v>3010</v>
      </c>
      <c r="O780" s="42">
        <f>VLOOKUP(C780,'1878 из 1912'!$B$5:$G$1649,6,0)</f>
        <v>1</v>
      </c>
    </row>
    <row r="781" spans="1:15" ht="89.25" hidden="1" x14ac:dyDescent="0.25">
      <c r="A781" s="36" t="s">
        <v>2964</v>
      </c>
      <c r="B781" s="36" t="s">
        <v>2980</v>
      </c>
      <c r="C781" s="36" t="str">
        <f t="shared" si="12"/>
        <v>50059675I0000008711</v>
      </c>
      <c r="D781" s="36">
        <v>50059675</v>
      </c>
      <c r="E781" s="37" t="s">
        <v>3689</v>
      </c>
      <c r="F781" s="36" t="s">
        <v>2940</v>
      </c>
      <c r="G781" s="36" t="s">
        <v>6</v>
      </c>
      <c r="H781" s="38">
        <v>14847.39</v>
      </c>
      <c r="I781" s="39">
        <v>1</v>
      </c>
      <c r="J781" s="38">
        <v>14847.39</v>
      </c>
      <c r="K781" s="36" t="s">
        <v>2982</v>
      </c>
      <c r="L781" s="36" t="s">
        <v>2085</v>
      </c>
      <c r="M781" s="41" t="s">
        <v>643</v>
      </c>
      <c r="N781" s="40" t="s">
        <v>3353</v>
      </c>
      <c r="O781" s="42">
        <f>VLOOKUP(C781,'1878 из 1912'!$B$5:$G$1649,6,0)</f>
        <v>1</v>
      </c>
    </row>
    <row r="782" spans="1:15" ht="89.25" hidden="1" x14ac:dyDescent="0.25">
      <c r="A782" s="36" t="s">
        <v>2964</v>
      </c>
      <c r="B782" s="36" t="s">
        <v>2980</v>
      </c>
      <c r="C782" s="36" t="str">
        <f t="shared" si="12"/>
        <v>50059675I0000008722</v>
      </c>
      <c r="D782" s="36">
        <v>50059675</v>
      </c>
      <c r="E782" s="37" t="s">
        <v>3689</v>
      </c>
      <c r="F782" s="36" t="s">
        <v>2940</v>
      </c>
      <c r="G782" s="36" t="s">
        <v>6</v>
      </c>
      <c r="H782" s="38">
        <v>14847.39</v>
      </c>
      <c r="I782" s="39">
        <v>2</v>
      </c>
      <c r="J782" s="38">
        <v>29694.77</v>
      </c>
      <c r="K782" s="36" t="s">
        <v>2982</v>
      </c>
      <c r="L782" s="36" t="s">
        <v>2086</v>
      </c>
      <c r="M782" s="41" t="s">
        <v>643</v>
      </c>
      <c r="N782" s="40" t="s">
        <v>2989</v>
      </c>
      <c r="O782" s="42">
        <f>VLOOKUP(C782,'1878 из 1912'!$B$5:$G$1649,6,0)</f>
        <v>2</v>
      </c>
    </row>
    <row r="783" spans="1:15" ht="76.5" hidden="1" x14ac:dyDescent="0.25">
      <c r="A783" s="36" t="s">
        <v>2964</v>
      </c>
      <c r="B783" s="36" t="s">
        <v>3014</v>
      </c>
      <c r="C783" s="36" t="str">
        <f t="shared" si="12"/>
        <v>50060214I0000008731</v>
      </c>
      <c r="D783" s="36">
        <v>50060214</v>
      </c>
      <c r="E783" s="37" t="s">
        <v>3690</v>
      </c>
      <c r="F783" s="36" t="s">
        <v>2941</v>
      </c>
      <c r="G783" s="36" t="s">
        <v>5</v>
      </c>
      <c r="H783" s="38">
        <v>184.35</v>
      </c>
      <c r="I783" s="39">
        <v>1</v>
      </c>
      <c r="J783" s="38">
        <v>184.35</v>
      </c>
      <c r="K783" s="36" t="s">
        <v>2982</v>
      </c>
      <c r="L783" s="36" t="s">
        <v>2087</v>
      </c>
      <c r="M783" s="41" t="s">
        <v>644</v>
      </c>
      <c r="N783" s="40" t="s">
        <v>3691</v>
      </c>
      <c r="O783" s="42">
        <f>VLOOKUP(C783,'1878 из 1912'!$B$5:$G$1649,6,0)</f>
        <v>1</v>
      </c>
    </row>
    <row r="784" spans="1:15" ht="76.5" hidden="1" x14ac:dyDescent="0.25">
      <c r="A784" s="36" t="s">
        <v>2964</v>
      </c>
      <c r="B784" s="36" t="s">
        <v>2965</v>
      </c>
      <c r="C784" s="36" t="str">
        <f t="shared" si="12"/>
        <v>10085731I0000008760,228</v>
      </c>
      <c r="D784" s="36">
        <v>10085731</v>
      </c>
      <c r="E784" s="37" t="s">
        <v>3692</v>
      </c>
      <c r="F784" s="36" t="s">
        <v>2943</v>
      </c>
      <c r="G784" s="36" t="s">
        <v>7</v>
      </c>
      <c r="H784" s="38">
        <v>21532.41</v>
      </c>
      <c r="I784" s="39">
        <v>0.22800000000000001</v>
      </c>
      <c r="J784" s="38">
        <v>4909.3900000000003</v>
      </c>
      <c r="K784" s="36" t="s">
        <v>2982</v>
      </c>
      <c r="L784" s="36" t="s">
        <v>2088</v>
      </c>
      <c r="M784" s="41" t="s">
        <v>645</v>
      </c>
      <c r="N784" s="40" t="s">
        <v>3010</v>
      </c>
      <c r="O784" s="42">
        <f>VLOOKUP(C784,'1878 из 1912'!$B$5:$G$1649,6,0)</f>
        <v>0.22800000000000001</v>
      </c>
    </row>
    <row r="785" spans="1:15" ht="89.25" hidden="1" x14ac:dyDescent="0.25">
      <c r="A785" s="36" t="s">
        <v>2964</v>
      </c>
      <c r="B785" s="36" t="s">
        <v>2980</v>
      </c>
      <c r="C785" s="36" t="str">
        <f t="shared" si="12"/>
        <v>50059778I0000008774</v>
      </c>
      <c r="D785" s="36">
        <v>50059778</v>
      </c>
      <c r="E785" s="37" t="s">
        <v>3693</v>
      </c>
      <c r="F785" s="36" t="s">
        <v>2940</v>
      </c>
      <c r="G785" s="36" t="s">
        <v>6</v>
      </c>
      <c r="H785" s="38">
        <v>4253.09</v>
      </c>
      <c r="I785" s="39">
        <v>4</v>
      </c>
      <c r="J785" s="38">
        <v>17012.36</v>
      </c>
      <c r="K785" s="36" t="s">
        <v>2982</v>
      </c>
      <c r="L785" s="36" t="s">
        <v>2089</v>
      </c>
      <c r="M785" s="41" t="s">
        <v>646</v>
      </c>
      <c r="N785" s="40" t="s">
        <v>3010</v>
      </c>
      <c r="O785" s="42">
        <f>VLOOKUP(C785,'1878 из 1912'!$B$5:$G$1649,6,0)</f>
        <v>4</v>
      </c>
    </row>
    <row r="786" spans="1:15" ht="89.25" hidden="1" x14ac:dyDescent="0.25">
      <c r="A786" s="36" t="s">
        <v>2964</v>
      </c>
      <c r="B786" s="36" t="s">
        <v>2980</v>
      </c>
      <c r="C786" s="36" t="str">
        <f t="shared" si="12"/>
        <v>50059778I00000087815</v>
      </c>
      <c r="D786" s="36">
        <v>50059778</v>
      </c>
      <c r="E786" s="37" t="s">
        <v>3693</v>
      </c>
      <c r="F786" s="36" t="s">
        <v>2940</v>
      </c>
      <c r="G786" s="36" t="s">
        <v>6</v>
      </c>
      <c r="H786" s="38">
        <v>4040.42</v>
      </c>
      <c r="I786" s="39">
        <v>15</v>
      </c>
      <c r="J786" s="38">
        <v>60606.28</v>
      </c>
      <c r="K786" s="36" t="s">
        <v>2982</v>
      </c>
      <c r="L786" s="36" t="s">
        <v>2090</v>
      </c>
      <c r="M786" s="41" t="s">
        <v>646</v>
      </c>
      <c r="N786" s="40" t="s">
        <v>3010</v>
      </c>
      <c r="O786" s="42">
        <f>VLOOKUP(C786,'1878 из 1912'!$B$5:$G$1649,6,0)</f>
        <v>15</v>
      </c>
    </row>
    <row r="787" spans="1:15" ht="76.5" hidden="1" x14ac:dyDescent="0.25">
      <c r="A787" s="36" t="s">
        <v>2964</v>
      </c>
      <c r="B787" s="36" t="s">
        <v>3468</v>
      </c>
      <c r="C787" s="36" t="str">
        <f t="shared" si="12"/>
        <v>10084121I0000008796</v>
      </c>
      <c r="D787" s="36">
        <v>10084121</v>
      </c>
      <c r="E787" s="37" t="s">
        <v>3694</v>
      </c>
      <c r="F787" s="36" t="s">
        <v>2941</v>
      </c>
      <c r="G787" s="36" t="s">
        <v>5</v>
      </c>
      <c r="H787" s="38">
        <v>1996.61</v>
      </c>
      <c r="I787" s="39">
        <v>6</v>
      </c>
      <c r="J787" s="38">
        <v>11979.66</v>
      </c>
      <c r="K787" s="36" t="s">
        <v>2982</v>
      </c>
      <c r="L787" s="36" t="s">
        <v>2091</v>
      </c>
      <c r="M787" s="41" t="s">
        <v>647</v>
      </c>
      <c r="N787" s="40" t="s">
        <v>3695</v>
      </c>
      <c r="O787" s="42">
        <f>VLOOKUP(C787,'1878 из 1912'!$B$5:$G$1649,6,0)</f>
        <v>6</v>
      </c>
    </row>
    <row r="788" spans="1:15" ht="63.75" hidden="1" x14ac:dyDescent="0.25">
      <c r="A788" s="36" t="s">
        <v>2964</v>
      </c>
      <c r="B788" s="36" t="s">
        <v>2974</v>
      </c>
      <c r="C788" s="36" t="str">
        <f t="shared" si="12"/>
        <v>50061930I0000008812</v>
      </c>
      <c r="D788" s="36">
        <v>50061930</v>
      </c>
      <c r="E788" s="37" t="s">
        <v>3696</v>
      </c>
      <c r="F788" s="36" t="s">
        <v>2941</v>
      </c>
      <c r="G788" s="36" t="s">
        <v>5</v>
      </c>
      <c r="H788" s="38">
        <v>21994.5</v>
      </c>
      <c r="I788" s="39">
        <v>2</v>
      </c>
      <c r="J788" s="38">
        <v>43989</v>
      </c>
      <c r="K788" s="36" t="s">
        <v>2982</v>
      </c>
      <c r="L788" s="36" t="s">
        <v>2092</v>
      </c>
      <c r="M788" s="41" t="s">
        <v>648</v>
      </c>
      <c r="N788" s="40" t="s">
        <v>3245</v>
      </c>
      <c r="O788" s="42">
        <f>VLOOKUP(C788,'1878 из 1912'!$B$5:$G$1649,6,0)</f>
        <v>2</v>
      </c>
    </row>
    <row r="789" spans="1:15" ht="63.75" hidden="1" x14ac:dyDescent="0.25">
      <c r="A789" s="36" t="s">
        <v>2964</v>
      </c>
      <c r="B789" s="36" t="s">
        <v>2974</v>
      </c>
      <c r="C789" s="36" t="str">
        <f t="shared" si="12"/>
        <v>50061930I0000008823</v>
      </c>
      <c r="D789" s="36">
        <v>50061930</v>
      </c>
      <c r="E789" s="37" t="s">
        <v>3696</v>
      </c>
      <c r="F789" s="36" t="s">
        <v>2941</v>
      </c>
      <c r="G789" s="36" t="s">
        <v>5</v>
      </c>
      <c r="H789" s="38">
        <v>35000</v>
      </c>
      <c r="I789" s="39">
        <v>3</v>
      </c>
      <c r="J789" s="38">
        <v>105000</v>
      </c>
      <c r="K789" s="36" t="s">
        <v>2982</v>
      </c>
      <c r="L789" s="36" t="s">
        <v>2093</v>
      </c>
      <c r="M789" s="41" t="s">
        <v>648</v>
      </c>
      <c r="N789" s="40" t="s">
        <v>3517</v>
      </c>
      <c r="O789" s="42">
        <f>VLOOKUP(C789,'1878 из 1912'!$B$5:$G$1649,6,0)</f>
        <v>3</v>
      </c>
    </row>
    <row r="790" spans="1:15" ht="63.75" hidden="1" x14ac:dyDescent="0.25">
      <c r="A790" s="36" t="s">
        <v>2964</v>
      </c>
      <c r="B790" s="36" t="s">
        <v>2974</v>
      </c>
      <c r="C790" s="36" t="str">
        <f t="shared" si="12"/>
        <v>50061929I0000008835</v>
      </c>
      <c r="D790" s="36">
        <v>50061929</v>
      </c>
      <c r="E790" s="37" t="s">
        <v>3697</v>
      </c>
      <c r="F790" s="36" t="s">
        <v>2941</v>
      </c>
      <c r="G790" s="36" t="s">
        <v>5</v>
      </c>
      <c r="H790" s="38">
        <v>26024.5</v>
      </c>
      <c r="I790" s="39">
        <v>5</v>
      </c>
      <c r="J790" s="38">
        <v>130122.5</v>
      </c>
      <c r="K790" s="36" t="s">
        <v>2982</v>
      </c>
      <c r="L790" s="36" t="s">
        <v>2094</v>
      </c>
      <c r="M790" s="41" t="s">
        <v>649</v>
      </c>
      <c r="N790" s="40" t="s">
        <v>3245</v>
      </c>
      <c r="O790" s="42">
        <f>VLOOKUP(C790,'1878 из 1912'!$B$5:$G$1649,6,0)</f>
        <v>5</v>
      </c>
    </row>
    <row r="791" spans="1:15" ht="63.75" hidden="1" x14ac:dyDescent="0.25">
      <c r="A791" s="36" t="s">
        <v>2964</v>
      </c>
      <c r="B791" s="36" t="s">
        <v>2974</v>
      </c>
      <c r="C791" s="36" t="str">
        <f t="shared" si="12"/>
        <v>50061928I0000008843</v>
      </c>
      <c r="D791" s="36">
        <v>50061928</v>
      </c>
      <c r="E791" s="37" t="s">
        <v>3698</v>
      </c>
      <c r="F791" s="36" t="s">
        <v>2941</v>
      </c>
      <c r="G791" s="36" t="s">
        <v>5</v>
      </c>
      <c r="H791" s="38">
        <v>26024.5</v>
      </c>
      <c r="I791" s="39">
        <v>3</v>
      </c>
      <c r="J791" s="38">
        <v>78073.5</v>
      </c>
      <c r="K791" s="36" t="s">
        <v>2982</v>
      </c>
      <c r="L791" s="36" t="s">
        <v>2095</v>
      </c>
      <c r="M791" s="41" t="s">
        <v>650</v>
      </c>
      <c r="N791" s="40" t="s">
        <v>3517</v>
      </c>
      <c r="O791" s="42">
        <f>VLOOKUP(C791,'1878 из 1912'!$B$5:$G$1649,6,0)</f>
        <v>3</v>
      </c>
    </row>
    <row r="792" spans="1:15" ht="63.75" hidden="1" x14ac:dyDescent="0.25">
      <c r="A792" s="36" t="s">
        <v>2964</v>
      </c>
      <c r="B792" s="36" t="s">
        <v>2974</v>
      </c>
      <c r="C792" s="36" t="str">
        <f t="shared" si="12"/>
        <v>50061928I0000008857</v>
      </c>
      <c r="D792" s="36">
        <v>50061928</v>
      </c>
      <c r="E792" s="37" t="s">
        <v>3698</v>
      </c>
      <c r="F792" s="36" t="s">
        <v>2941</v>
      </c>
      <c r="G792" s="36" t="s">
        <v>5</v>
      </c>
      <c r="H792" s="38">
        <v>26024.5</v>
      </c>
      <c r="I792" s="39">
        <v>7</v>
      </c>
      <c r="J792" s="38">
        <v>182171.5</v>
      </c>
      <c r="K792" s="36" t="s">
        <v>2982</v>
      </c>
      <c r="L792" s="36" t="s">
        <v>2096</v>
      </c>
      <c r="M792" s="41" t="s">
        <v>650</v>
      </c>
      <c r="N792" s="40" t="s">
        <v>3245</v>
      </c>
      <c r="O792" s="42">
        <f>VLOOKUP(C792,'1878 из 1912'!$B$5:$G$1649,6,0)</f>
        <v>7</v>
      </c>
    </row>
    <row r="793" spans="1:15" ht="63.75" hidden="1" x14ac:dyDescent="0.25">
      <c r="A793" s="36" t="s">
        <v>2964</v>
      </c>
      <c r="B793" s="36" t="s">
        <v>2974</v>
      </c>
      <c r="C793" s="36" t="str">
        <f t="shared" si="12"/>
        <v>50061931I0000008862</v>
      </c>
      <c r="D793" s="36">
        <v>50061931</v>
      </c>
      <c r="E793" s="37" t="s">
        <v>3699</v>
      </c>
      <c r="F793" s="36" t="s">
        <v>2941</v>
      </c>
      <c r="G793" s="36" t="s">
        <v>5</v>
      </c>
      <c r="H793" s="38">
        <v>33759</v>
      </c>
      <c r="I793" s="39">
        <v>2</v>
      </c>
      <c r="J793" s="38">
        <v>67518</v>
      </c>
      <c r="K793" s="36" t="s">
        <v>2982</v>
      </c>
      <c r="L793" s="36" t="s">
        <v>2097</v>
      </c>
      <c r="M793" s="41" t="s">
        <v>651</v>
      </c>
      <c r="N793" s="40" t="s">
        <v>3245</v>
      </c>
      <c r="O793" s="42">
        <f>VLOOKUP(C793,'1878 из 1912'!$B$5:$G$1649,6,0)</f>
        <v>2</v>
      </c>
    </row>
    <row r="794" spans="1:15" ht="63.75" hidden="1" x14ac:dyDescent="0.25">
      <c r="A794" s="36" t="s">
        <v>2964</v>
      </c>
      <c r="B794" s="36" t="s">
        <v>2974</v>
      </c>
      <c r="C794" s="36" t="str">
        <f t="shared" si="12"/>
        <v>50061927I0000008871</v>
      </c>
      <c r="D794" s="36">
        <v>50061927</v>
      </c>
      <c r="E794" s="37" t="s">
        <v>3700</v>
      </c>
      <c r="F794" s="36" t="s">
        <v>2941</v>
      </c>
      <c r="G794" s="36" t="s">
        <v>5</v>
      </c>
      <c r="H794" s="38">
        <v>33759</v>
      </c>
      <c r="I794" s="39">
        <v>1</v>
      </c>
      <c r="J794" s="38">
        <v>33759</v>
      </c>
      <c r="K794" s="36" t="s">
        <v>2982</v>
      </c>
      <c r="L794" s="36" t="s">
        <v>2098</v>
      </c>
      <c r="M794" s="41" t="s">
        <v>652</v>
      </c>
      <c r="N794" s="40" t="s">
        <v>3245</v>
      </c>
      <c r="O794" s="42">
        <f>VLOOKUP(C794,'1878 из 1912'!$B$5:$G$1649,6,0)</f>
        <v>1</v>
      </c>
    </row>
    <row r="795" spans="1:15" ht="63.75" hidden="1" x14ac:dyDescent="0.25">
      <c r="A795" s="36" t="s">
        <v>2964</v>
      </c>
      <c r="B795" s="36" t="s">
        <v>2974</v>
      </c>
      <c r="C795" s="36" t="str">
        <f t="shared" si="12"/>
        <v>50061942I0000008884</v>
      </c>
      <c r="D795" s="36">
        <v>50061942</v>
      </c>
      <c r="E795" s="37" t="s">
        <v>3701</v>
      </c>
      <c r="F795" s="36" t="s">
        <v>2941</v>
      </c>
      <c r="G795" s="36" t="s">
        <v>5</v>
      </c>
      <c r="H795" s="38">
        <v>25575</v>
      </c>
      <c r="I795" s="39">
        <v>4</v>
      </c>
      <c r="J795" s="38">
        <v>102300</v>
      </c>
      <c r="K795" s="36" t="s">
        <v>2982</v>
      </c>
      <c r="L795" s="36" t="s">
        <v>2099</v>
      </c>
      <c r="M795" s="41" t="s">
        <v>653</v>
      </c>
      <c r="N795" s="40" t="s">
        <v>3245</v>
      </c>
      <c r="O795" s="42">
        <f>VLOOKUP(C795,'1878 из 1912'!$B$5:$G$1649,6,0)</f>
        <v>4</v>
      </c>
    </row>
    <row r="796" spans="1:15" ht="63.75" hidden="1" x14ac:dyDescent="0.25">
      <c r="A796" s="36" t="s">
        <v>2964</v>
      </c>
      <c r="B796" s="36" t="s">
        <v>2974</v>
      </c>
      <c r="C796" s="36" t="str">
        <f t="shared" si="12"/>
        <v>50061942I0000008893</v>
      </c>
      <c r="D796" s="36">
        <v>50061942</v>
      </c>
      <c r="E796" s="37" t="s">
        <v>3701</v>
      </c>
      <c r="F796" s="36" t="s">
        <v>2941</v>
      </c>
      <c r="G796" s="36" t="s">
        <v>5</v>
      </c>
      <c r="H796" s="38">
        <v>35000</v>
      </c>
      <c r="I796" s="39">
        <v>3</v>
      </c>
      <c r="J796" s="38">
        <v>105000</v>
      </c>
      <c r="K796" s="36" t="s">
        <v>2982</v>
      </c>
      <c r="L796" s="36" t="s">
        <v>2100</v>
      </c>
      <c r="M796" s="41" t="s">
        <v>653</v>
      </c>
      <c r="N796" s="40" t="s">
        <v>3517</v>
      </c>
      <c r="O796" s="42">
        <f>VLOOKUP(C796,'1878 из 1912'!$B$5:$G$1649,6,0)</f>
        <v>3</v>
      </c>
    </row>
    <row r="797" spans="1:15" ht="63.75" hidden="1" x14ac:dyDescent="0.25">
      <c r="A797" s="36" t="s">
        <v>2964</v>
      </c>
      <c r="B797" s="36" t="s">
        <v>2974</v>
      </c>
      <c r="C797" s="36" t="str">
        <f t="shared" si="12"/>
        <v>50061940I0000008904</v>
      </c>
      <c r="D797" s="36">
        <v>50061940</v>
      </c>
      <c r="E797" s="37" t="s">
        <v>3702</v>
      </c>
      <c r="F797" s="36" t="s">
        <v>2941</v>
      </c>
      <c r="G797" s="36" t="s">
        <v>5</v>
      </c>
      <c r="H797" s="38">
        <v>25575</v>
      </c>
      <c r="I797" s="39">
        <v>4</v>
      </c>
      <c r="J797" s="38">
        <v>102300</v>
      </c>
      <c r="K797" s="36" t="s">
        <v>2982</v>
      </c>
      <c r="L797" s="36" t="s">
        <v>2101</v>
      </c>
      <c r="M797" s="41" t="s">
        <v>654</v>
      </c>
      <c r="N797" s="40" t="s">
        <v>3245</v>
      </c>
      <c r="O797" s="42">
        <f>VLOOKUP(C797,'1878 из 1912'!$B$5:$G$1649,6,0)</f>
        <v>4</v>
      </c>
    </row>
    <row r="798" spans="1:15" ht="63.75" hidden="1" x14ac:dyDescent="0.25">
      <c r="A798" s="36" t="s">
        <v>2964</v>
      </c>
      <c r="B798" s="36" t="s">
        <v>2974</v>
      </c>
      <c r="C798" s="36" t="str">
        <f t="shared" si="12"/>
        <v>50061939I0000008914</v>
      </c>
      <c r="D798" s="36">
        <v>50061939</v>
      </c>
      <c r="E798" s="37" t="s">
        <v>3703</v>
      </c>
      <c r="F798" s="36" t="s">
        <v>2941</v>
      </c>
      <c r="G798" s="36" t="s">
        <v>5</v>
      </c>
      <c r="H798" s="38">
        <v>35000</v>
      </c>
      <c r="I798" s="39">
        <v>4</v>
      </c>
      <c r="J798" s="38">
        <v>140000</v>
      </c>
      <c r="K798" s="36" t="s">
        <v>2982</v>
      </c>
      <c r="L798" s="36" t="s">
        <v>2102</v>
      </c>
      <c r="M798" s="41" t="s">
        <v>655</v>
      </c>
      <c r="N798" s="40" t="s">
        <v>3245</v>
      </c>
      <c r="O798" s="42">
        <f>VLOOKUP(C798,'1878 из 1912'!$B$5:$G$1649,6,0)</f>
        <v>4</v>
      </c>
    </row>
    <row r="799" spans="1:15" ht="76.5" hidden="1" x14ac:dyDescent="0.25">
      <c r="A799" s="36" t="s">
        <v>2964</v>
      </c>
      <c r="B799" s="36" t="s">
        <v>3323</v>
      </c>
      <c r="C799" s="36" t="str">
        <f t="shared" si="12"/>
        <v>60052386I0000008921</v>
      </c>
      <c r="D799" s="36">
        <v>60052386</v>
      </c>
      <c r="E799" s="37" t="s">
        <v>3704</v>
      </c>
      <c r="F799" s="36" t="s">
        <v>2942</v>
      </c>
      <c r="G799" s="36" t="s">
        <v>5</v>
      </c>
      <c r="H799" s="38">
        <v>149.75</v>
      </c>
      <c r="I799" s="39">
        <v>1</v>
      </c>
      <c r="J799" s="38">
        <v>149.75</v>
      </c>
      <c r="K799" s="36" t="s">
        <v>2982</v>
      </c>
      <c r="L799" s="36" t="s">
        <v>2103</v>
      </c>
      <c r="M799" s="41" t="s">
        <v>656</v>
      </c>
      <c r="N799" s="40" t="s">
        <v>3010</v>
      </c>
      <c r="O799" s="42">
        <f>VLOOKUP(C799,'1878 из 1912'!$B$5:$G$1649,6,0)</f>
        <v>1</v>
      </c>
    </row>
    <row r="800" spans="1:15" ht="63.75" hidden="1" x14ac:dyDescent="0.25">
      <c r="A800" s="36" t="s">
        <v>2964</v>
      </c>
      <c r="B800" s="36" t="s">
        <v>2974</v>
      </c>
      <c r="C800" s="36" t="str">
        <f t="shared" si="12"/>
        <v>50061932I0000008931</v>
      </c>
      <c r="D800" s="36">
        <v>50061932</v>
      </c>
      <c r="E800" s="37" t="s">
        <v>3705</v>
      </c>
      <c r="F800" s="36" t="s">
        <v>2941</v>
      </c>
      <c r="G800" s="36" t="s">
        <v>5</v>
      </c>
      <c r="H800" s="38">
        <v>42000</v>
      </c>
      <c r="I800" s="39">
        <v>1</v>
      </c>
      <c r="J800" s="38">
        <v>42000</v>
      </c>
      <c r="K800" s="36" t="s">
        <v>2982</v>
      </c>
      <c r="L800" s="36" t="s">
        <v>2104</v>
      </c>
      <c r="M800" s="41" t="s">
        <v>657</v>
      </c>
      <c r="N800" s="40" t="s">
        <v>3245</v>
      </c>
      <c r="O800" s="42">
        <f>VLOOKUP(C800,'1878 из 1912'!$B$5:$G$1649,6,0)</f>
        <v>1</v>
      </c>
    </row>
    <row r="801" spans="1:15" ht="63.75" hidden="1" x14ac:dyDescent="0.25">
      <c r="A801" s="36" t="s">
        <v>2964</v>
      </c>
      <c r="B801" s="36" t="s">
        <v>2974</v>
      </c>
      <c r="C801" s="36" t="str">
        <f t="shared" si="12"/>
        <v>50061918I0000008941</v>
      </c>
      <c r="D801" s="36">
        <v>50061918</v>
      </c>
      <c r="E801" s="37" t="s">
        <v>3706</v>
      </c>
      <c r="F801" s="36" t="s">
        <v>2941</v>
      </c>
      <c r="G801" s="36" t="s">
        <v>5</v>
      </c>
      <c r="H801" s="38">
        <v>42000</v>
      </c>
      <c r="I801" s="39">
        <v>1</v>
      </c>
      <c r="J801" s="38">
        <v>42000</v>
      </c>
      <c r="K801" s="36" t="s">
        <v>2982</v>
      </c>
      <c r="L801" s="36" t="s">
        <v>2105</v>
      </c>
      <c r="M801" s="41" t="s">
        <v>658</v>
      </c>
      <c r="N801" s="40" t="s">
        <v>3245</v>
      </c>
      <c r="O801" s="42">
        <f>VLOOKUP(C801,'1878 из 1912'!$B$5:$G$1649,6,0)</f>
        <v>1</v>
      </c>
    </row>
    <row r="802" spans="1:15" ht="63.75" hidden="1" x14ac:dyDescent="0.25">
      <c r="A802" s="36" t="s">
        <v>2964</v>
      </c>
      <c r="B802" s="36" t="s">
        <v>2974</v>
      </c>
      <c r="C802" s="36" t="str">
        <f t="shared" si="12"/>
        <v>50061918I00000089516</v>
      </c>
      <c r="D802" s="36">
        <v>50061918</v>
      </c>
      <c r="E802" s="37" t="s">
        <v>3706</v>
      </c>
      <c r="F802" s="36" t="s">
        <v>2941</v>
      </c>
      <c r="G802" s="36" t="s">
        <v>5</v>
      </c>
      <c r="H802" s="38">
        <v>35000</v>
      </c>
      <c r="I802" s="39">
        <v>16</v>
      </c>
      <c r="J802" s="38">
        <v>560000</v>
      </c>
      <c r="K802" s="36" t="s">
        <v>2982</v>
      </c>
      <c r="L802" s="36" t="s">
        <v>2106</v>
      </c>
      <c r="M802" s="41" t="s">
        <v>658</v>
      </c>
      <c r="N802" s="40" t="s">
        <v>3517</v>
      </c>
      <c r="O802" s="42">
        <f>VLOOKUP(C802,'1878 из 1912'!$B$5:$G$1649,6,0)</f>
        <v>16</v>
      </c>
    </row>
    <row r="803" spans="1:15" ht="63.75" hidden="1" x14ac:dyDescent="0.25">
      <c r="A803" s="36" t="s">
        <v>2964</v>
      </c>
      <c r="B803" s="36" t="s">
        <v>2974</v>
      </c>
      <c r="C803" s="36" t="str">
        <f t="shared" si="12"/>
        <v>50061938I0000008961</v>
      </c>
      <c r="D803" s="36">
        <v>50061938</v>
      </c>
      <c r="E803" s="37" t="s">
        <v>3707</v>
      </c>
      <c r="F803" s="36" t="s">
        <v>2941</v>
      </c>
      <c r="G803" s="36" t="s">
        <v>5</v>
      </c>
      <c r="H803" s="38">
        <v>35000</v>
      </c>
      <c r="I803" s="39">
        <v>1</v>
      </c>
      <c r="J803" s="38">
        <v>35000</v>
      </c>
      <c r="K803" s="36" t="s">
        <v>2982</v>
      </c>
      <c r="L803" s="36" t="s">
        <v>2107</v>
      </c>
      <c r="M803" s="41" t="s">
        <v>659</v>
      </c>
      <c r="N803" s="40" t="s">
        <v>3245</v>
      </c>
      <c r="O803" s="42">
        <f>VLOOKUP(C803,'1878 из 1912'!$B$5:$G$1649,6,0)</f>
        <v>1</v>
      </c>
    </row>
    <row r="804" spans="1:15" ht="63.75" hidden="1" x14ac:dyDescent="0.25">
      <c r="A804" s="36" t="s">
        <v>2964</v>
      </c>
      <c r="B804" s="36" t="s">
        <v>2974</v>
      </c>
      <c r="C804" s="36" t="str">
        <f t="shared" si="12"/>
        <v>50061940I0000008971</v>
      </c>
      <c r="D804" s="36">
        <v>50061940</v>
      </c>
      <c r="E804" s="37" t="s">
        <v>3702</v>
      </c>
      <c r="F804" s="36" t="s">
        <v>2941</v>
      </c>
      <c r="G804" s="36" t="s">
        <v>5</v>
      </c>
      <c r="H804" s="38">
        <v>42000</v>
      </c>
      <c r="I804" s="39">
        <v>1</v>
      </c>
      <c r="J804" s="38">
        <v>42000</v>
      </c>
      <c r="K804" s="36" t="s">
        <v>2982</v>
      </c>
      <c r="L804" s="36" t="s">
        <v>2108</v>
      </c>
      <c r="M804" s="41" t="s">
        <v>654</v>
      </c>
      <c r="N804" s="40" t="s">
        <v>3517</v>
      </c>
      <c r="O804" s="42">
        <f>VLOOKUP(C804,'1878 из 1912'!$B$5:$G$1649,6,0)</f>
        <v>1</v>
      </c>
    </row>
    <row r="805" spans="1:15" ht="63.75" hidden="1" x14ac:dyDescent="0.25">
      <c r="A805" s="36" t="s">
        <v>2964</v>
      </c>
      <c r="B805" s="36" t="s">
        <v>2974</v>
      </c>
      <c r="C805" s="36" t="str">
        <f t="shared" si="12"/>
        <v>50061940I0000008982</v>
      </c>
      <c r="D805" s="36">
        <v>50061940</v>
      </c>
      <c r="E805" s="37" t="s">
        <v>3702</v>
      </c>
      <c r="F805" s="36" t="s">
        <v>2941</v>
      </c>
      <c r="G805" s="36" t="s">
        <v>5</v>
      </c>
      <c r="H805" s="38">
        <v>35000</v>
      </c>
      <c r="I805" s="39">
        <v>2</v>
      </c>
      <c r="J805" s="38">
        <v>70000</v>
      </c>
      <c r="K805" s="36" t="s">
        <v>2982</v>
      </c>
      <c r="L805" s="36" t="s">
        <v>2109</v>
      </c>
      <c r="M805" s="41" t="s">
        <v>654</v>
      </c>
      <c r="N805" s="40" t="s">
        <v>3245</v>
      </c>
      <c r="O805" s="42">
        <f>VLOOKUP(C805,'1878 из 1912'!$B$5:$G$1649,6,0)</f>
        <v>2</v>
      </c>
    </row>
    <row r="806" spans="1:15" ht="63.75" hidden="1" x14ac:dyDescent="0.25">
      <c r="A806" s="36" t="s">
        <v>2964</v>
      </c>
      <c r="B806" s="36" t="s">
        <v>2974</v>
      </c>
      <c r="C806" s="36" t="str">
        <f t="shared" si="12"/>
        <v>50061949I0000008996</v>
      </c>
      <c r="D806" s="36">
        <v>50061949</v>
      </c>
      <c r="E806" s="37" t="s">
        <v>3708</v>
      </c>
      <c r="F806" s="36" t="s">
        <v>2941</v>
      </c>
      <c r="G806" s="36" t="s">
        <v>5</v>
      </c>
      <c r="H806" s="38">
        <v>35000</v>
      </c>
      <c r="I806" s="39">
        <v>6</v>
      </c>
      <c r="J806" s="38">
        <v>210000</v>
      </c>
      <c r="K806" s="36" t="s">
        <v>2982</v>
      </c>
      <c r="L806" s="36" t="s">
        <v>2110</v>
      </c>
      <c r="M806" s="41" t="s">
        <v>660</v>
      </c>
      <c r="N806" s="40" t="s">
        <v>3245</v>
      </c>
      <c r="O806" s="42">
        <f>VLOOKUP(C806,'1878 из 1912'!$B$5:$G$1649,6,0)</f>
        <v>6</v>
      </c>
    </row>
    <row r="807" spans="1:15" ht="76.5" hidden="1" x14ac:dyDescent="0.25">
      <c r="A807" s="36" t="s">
        <v>2964</v>
      </c>
      <c r="B807" s="36" t="s">
        <v>2974</v>
      </c>
      <c r="C807" s="36" t="str">
        <f t="shared" si="12"/>
        <v>50061936I0000009001</v>
      </c>
      <c r="D807" s="36">
        <v>50061936</v>
      </c>
      <c r="E807" s="37" t="s">
        <v>3709</v>
      </c>
      <c r="F807" s="36" t="s">
        <v>2941</v>
      </c>
      <c r="G807" s="36" t="s">
        <v>5</v>
      </c>
      <c r="H807" s="38">
        <v>35000</v>
      </c>
      <c r="I807" s="39">
        <v>1</v>
      </c>
      <c r="J807" s="38">
        <v>35000</v>
      </c>
      <c r="K807" s="36" t="s">
        <v>2982</v>
      </c>
      <c r="L807" s="36" t="s">
        <v>2111</v>
      </c>
      <c r="M807" s="41" t="s">
        <v>661</v>
      </c>
      <c r="N807" s="40" t="s">
        <v>3245</v>
      </c>
      <c r="O807" s="42">
        <f>VLOOKUP(C807,'1878 из 1912'!$B$5:$G$1649,6,0)</f>
        <v>1</v>
      </c>
    </row>
    <row r="808" spans="1:15" ht="63.75" hidden="1" x14ac:dyDescent="0.25">
      <c r="A808" s="36" t="s">
        <v>2964</v>
      </c>
      <c r="B808" s="36" t="s">
        <v>2974</v>
      </c>
      <c r="C808" s="36" t="str">
        <f t="shared" si="12"/>
        <v>50061935I0000009012</v>
      </c>
      <c r="D808" s="36">
        <v>50061935</v>
      </c>
      <c r="E808" s="37" t="s">
        <v>3710</v>
      </c>
      <c r="F808" s="36" t="s">
        <v>2941</v>
      </c>
      <c r="G808" s="36" t="s">
        <v>5</v>
      </c>
      <c r="H808" s="38">
        <v>35000</v>
      </c>
      <c r="I808" s="39">
        <v>2</v>
      </c>
      <c r="J808" s="38">
        <v>70000</v>
      </c>
      <c r="K808" s="36" t="s">
        <v>2982</v>
      </c>
      <c r="L808" s="36" t="s">
        <v>2112</v>
      </c>
      <c r="M808" s="41" t="s">
        <v>662</v>
      </c>
      <c r="N808" s="40" t="s">
        <v>3245</v>
      </c>
      <c r="O808" s="42">
        <f>VLOOKUP(C808,'1878 из 1912'!$B$5:$G$1649,6,0)</f>
        <v>2</v>
      </c>
    </row>
    <row r="809" spans="1:15" ht="63.75" hidden="1" x14ac:dyDescent="0.25">
      <c r="A809" s="36" t="s">
        <v>2964</v>
      </c>
      <c r="B809" s="36" t="s">
        <v>2980</v>
      </c>
      <c r="C809" s="36" t="str">
        <f t="shared" si="12"/>
        <v>50059589I0000009021</v>
      </c>
      <c r="D809" s="36">
        <v>50059589</v>
      </c>
      <c r="E809" s="37" t="s">
        <v>3711</v>
      </c>
      <c r="F809" s="36" t="s">
        <v>2940</v>
      </c>
      <c r="G809" s="36" t="s">
        <v>6</v>
      </c>
      <c r="H809" s="38">
        <v>296.19</v>
      </c>
      <c r="I809" s="39">
        <v>1</v>
      </c>
      <c r="J809" s="38">
        <v>296.19</v>
      </c>
      <c r="K809" s="36" t="s">
        <v>2982</v>
      </c>
      <c r="L809" s="36" t="s">
        <v>2113</v>
      </c>
      <c r="M809" s="41" t="s">
        <v>663</v>
      </c>
      <c r="N809" s="40" t="s">
        <v>3010</v>
      </c>
      <c r="O809" s="42">
        <f>VLOOKUP(C809,'1878 из 1912'!$B$5:$G$1649,6,0)</f>
        <v>1</v>
      </c>
    </row>
    <row r="810" spans="1:15" ht="89.25" hidden="1" x14ac:dyDescent="0.25">
      <c r="A810" s="36" t="s">
        <v>2964</v>
      </c>
      <c r="B810" s="36" t="s">
        <v>3323</v>
      </c>
      <c r="C810" s="36" t="str">
        <f t="shared" si="12"/>
        <v>10088997I00000090328</v>
      </c>
      <c r="D810" s="36">
        <v>10088997</v>
      </c>
      <c r="E810" s="37" t="s">
        <v>3712</v>
      </c>
      <c r="F810" s="36" t="s">
        <v>2942</v>
      </c>
      <c r="G810" s="36" t="s">
        <v>5</v>
      </c>
      <c r="H810" s="38">
        <v>430.85</v>
      </c>
      <c r="I810" s="39">
        <v>28</v>
      </c>
      <c r="J810" s="38">
        <v>12063.8</v>
      </c>
      <c r="K810" s="36" t="s">
        <v>2982</v>
      </c>
      <c r="L810" s="36" t="s">
        <v>2114</v>
      </c>
      <c r="M810" s="41" t="s">
        <v>664</v>
      </c>
      <c r="N810" s="40" t="s">
        <v>3010</v>
      </c>
      <c r="O810" s="42">
        <f>VLOOKUP(C810,'1878 из 1912'!$B$5:$G$1649,6,0)</f>
        <v>28</v>
      </c>
    </row>
    <row r="811" spans="1:15" ht="51" hidden="1" x14ac:dyDescent="0.25">
      <c r="A811" s="36" t="s">
        <v>2964</v>
      </c>
      <c r="B811" s="36" t="s">
        <v>3713</v>
      </c>
      <c r="C811" s="36" t="str">
        <f t="shared" si="12"/>
        <v>10084887I0000009101,8</v>
      </c>
      <c r="D811" s="36">
        <v>10084887</v>
      </c>
      <c r="E811" s="37" t="s">
        <v>3714</v>
      </c>
      <c r="F811" s="36" t="s">
        <v>2943</v>
      </c>
      <c r="G811" s="36" t="s">
        <v>7</v>
      </c>
      <c r="H811" s="38">
        <v>58280.76</v>
      </c>
      <c r="I811" s="39">
        <v>1.8</v>
      </c>
      <c r="J811" s="38">
        <v>104905.37</v>
      </c>
      <c r="K811" s="36" t="s">
        <v>2982</v>
      </c>
      <c r="L811" s="36" t="s">
        <v>2115</v>
      </c>
      <c r="M811" s="41" t="s">
        <v>665</v>
      </c>
      <c r="N811" s="40" t="s">
        <v>3212</v>
      </c>
      <c r="O811" s="42">
        <f>VLOOKUP(C811,'1878 из 1912'!$B$5:$G$1649,6,0)</f>
        <v>1.8</v>
      </c>
    </row>
    <row r="812" spans="1:15" ht="51" hidden="1" x14ac:dyDescent="0.25">
      <c r="A812" s="36" t="s">
        <v>2964</v>
      </c>
      <c r="B812" s="36" t="s">
        <v>3713</v>
      </c>
      <c r="C812" s="36" t="str">
        <f t="shared" si="12"/>
        <v>10084887I0000009119,995</v>
      </c>
      <c r="D812" s="36">
        <v>10084887</v>
      </c>
      <c r="E812" s="37" t="s">
        <v>3714</v>
      </c>
      <c r="F812" s="36" t="s">
        <v>2943</v>
      </c>
      <c r="G812" s="36" t="s">
        <v>7</v>
      </c>
      <c r="H812" s="38">
        <v>62073.71</v>
      </c>
      <c r="I812" s="39">
        <v>9.9949999999999992</v>
      </c>
      <c r="J812" s="38">
        <v>620426.73</v>
      </c>
      <c r="K812" s="36" t="s">
        <v>2982</v>
      </c>
      <c r="L812" s="36" t="s">
        <v>2116</v>
      </c>
      <c r="M812" s="41" t="s">
        <v>665</v>
      </c>
      <c r="N812" s="40" t="s">
        <v>3212</v>
      </c>
      <c r="O812" s="42">
        <f>VLOOKUP(C812,'1878 из 1912'!$B$5:$G$1649,6,0)</f>
        <v>9.9949999999999992</v>
      </c>
    </row>
    <row r="813" spans="1:15" ht="76.5" hidden="1" x14ac:dyDescent="0.25">
      <c r="A813" s="36" t="s">
        <v>2964</v>
      </c>
      <c r="B813" s="36" t="s">
        <v>2967</v>
      </c>
      <c r="C813" s="36" t="str">
        <f t="shared" si="12"/>
        <v>50058672I00000091310</v>
      </c>
      <c r="D813" s="36">
        <v>50058672</v>
      </c>
      <c r="E813" s="37" t="s">
        <v>3715</v>
      </c>
      <c r="F813" s="36" t="s">
        <v>2940</v>
      </c>
      <c r="G813" s="36" t="s">
        <v>5</v>
      </c>
      <c r="H813" s="38">
        <v>1582.65</v>
      </c>
      <c r="I813" s="39">
        <v>10</v>
      </c>
      <c r="J813" s="38">
        <v>15826.48</v>
      </c>
      <c r="K813" s="36" t="s">
        <v>2982</v>
      </c>
      <c r="L813" s="36" t="s">
        <v>2117</v>
      </c>
      <c r="M813" s="41" t="s">
        <v>666</v>
      </c>
      <c r="N813" s="40" t="s">
        <v>3010</v>
      </c>
      <c r="O813" s="42">
        <f>VLOOKUP(C813,'1878 из 1912'!$B$5:$G$1649,6,0)</f>
        <v>10</v>
      </c>
    </row>
    <row r="814" spans="1:15" ht="63.75" hidden="1" x14ac:dyDescent="0.25">
      <c r="A814" s="36" t="s">
        <v>2964</v>
      </c>
      <c r="B814" s="36" t="s">
        <v>2967</v>
      </c>
      <c r="C814" s="36" t="str">
        <f t="shared" si="12"/>
        <v>50057743I0000009152</v>
      </c>
      <c r="D814" s="36">
        <v>50057743</v>
      </c>
      <c r="E814" s="37" t="s">
        <v>3716</v>
      </c>
      <c r="F814" s="36" t="s">
        <v>2940</v>
      </c>
      <c r="G814" s="36" t="s">
        <v>5</v>
      </c>
      <c r="H814" s="38">
        <v>124.33</v>
      </c>
      <c r="I814" s="39">
        <v>2</v>
      </c>
      <c r="J814" s="38">
        <v>248.66</v>
      </c>
      <c r="K814" s="36" t="s">
        <v>2982</v>
      </c>
      <c r="L814" s="36" t="s">
        <v>2118</v>
      </c>
      <c r="M814" s="41" t="s">
        <v>667</v>
      </c>
      <c r="N814" s="40" t="s">
        <v>3717</v>
      </c>
      <c r="O814" s="42">
        <f>VLOOKUP(C814,'1878 из 1912'!$B$5:$G$1649,6,0)</f>
        <v>2</v>
      </c>
    </row>
    <row r="815" spans="1:15" ht="63.75" hidden="1" x14ac:dyDescent="0.25">
      <c r="A815" s="36" t="s">
        <v>2964</v>
      </c>
      <c r="B815" s="36" t="s">
        <v>2967</v>
      </c>
      <c r="C815" s="36" t="str">
        <f t="shared" si="12"/>
        <v>50057743I00000091616</v>
      </c>
      <c r="D815" s="36">
        <v>50057743</v>
      </c>
      <c r="E815" s="37" t="s">
        <v>3716</v>
      </c>
      <c r="F815" s="36" t="s">
        <v>2940</v>
      </c>
      <c r="G815" s="36" t="s">
        <v>5</v>
      </c>
      <c r="H815" s="38">
        <v>162.16</v>
      </c>
      <c r="I815" s="39">
        <v>16</v>
      </c>
      <c r="J815" s="38">
        <v>2594.48</v>
      </c>
      <c r="K815" s="36" t="s">
        <v>2982</v>
      </c>
      <c r="L815" s="36" t="s">
        <v>2119</v>
      </c>
      <c r="M815" s="41" t="s">
        <v>667</v>
      </c>
      <c r="N815" s="40" t="s">
        <v>3282</v>
      </c>
      <c r="O815" s="42">
        <f>VLOOKUP(C815,'1878 из 1912'!$B$5:$G$1649,6,0)</f>
        <v>16</v>
      </c>
    </row>
    <row r="816" spans="1:15" ht="63.75" hidden="1" x14ac:dyDescent="0.25">
      <c r="A816" s="36" t="s">
        <v>2964</v>
      </c>
      <c r="B816" s="36" t="s">
        <v>2967</v>
      </c>
      <c r="C816" s="36" t="str">
        <f t="shared" si="12"/>
        <v>50057754I0000009182</v>
      </c>
      <c r="D816" s="36">
        <v>50057754</v>
      </c>
      <c r="E816" s="37" t="s">
        <v>3718</v>
      </c>
      <c r="F816" s="36" t="s">
        <v>2940</v>
      </c>
      <c r="G816" s="36" t="s">
        <v>5</v>
      </c>
      <c r="H816" s="38">
        <v>191.28</v>
      </c>
      <c r="I816" s="39">
        <v>2</v>
      </c>
      <c r="J816" s="38">
        <v>382.56</v>
      </c>
      <c r="K816" s="36" t="s">
        <v>2982</v>
      </c>
      <c r="L816" s="36" t="s">
        <v>2120</v>
      </c>
      <c r="M816" s="41" t="s">
        <v>668</v>
      </c>
      <c r="N816" s="40" t="s">
        <v>3717</v>
      </c>
      <c r="O816" s="42">
        <f>VLOOKUP(C816,'1878 из 1912'!$B$5:$G$1649,6,0)</f>
        <v>2</v>
      </c>
    </row>
    <row r="817" spans="1:15" ht="63.75" hidden="1" x14ac:dyDescent="0.25">
      <c r="A817" s="36" t="s">
        <v>2964</v>
      </c>
      <c r="B817" s="36" t="s">
        <v>2967</v>
      </c>
      <c r="C817" s="36" t="str">
        <f t="shared" si="12"/>
        <v>50058219I0000009192</v>
      </c>
      <c r="D817" s="36">
        <v>50058219</v>
      </c>
      <c r="E817" s="37" t="s">
        <v>3719</v>
      </c>
      <c r="F817" s="36" t="s">
        <v>2940</v>
      </c>
      <c r="G817" s="36" t="s">
        <v>5</v>
      </c>
      <c r="H817" s="38">
        <v>1355.36</v>
      </c>
      <c r="I817" s="39">
        <v>2</v>
      </c>
      <c r="J817" s="38">
        <v>2710.72</v>
      </c>
      <c r="K817" s="36" t="s">
        <v>2982</v>
      </c>
      <c r="L817" s="36" t="s">
        <v>2121</v>
      </c>
      <c r="M817" s="41" t="s">
        <v>669</v>
      </c>
      <c r="N817" s="40" t="s">
        <v>3717</v>
      </c>
      <c r="O817" s="42">
        <f>VLOOKUP(C817,'1878 из 1912'!$B$5:$G$1649,6,0)</f>
        <v>2</v>
      </c>
    </row>
    <row r="818" spans="1:15" ht="63.75" hidden="1" x14ac:dyDescent="0.25">
      <c r="A818" s="36" t="s">
        <v>2964</v>
      </c>
      <c r="B818" s="36" t="s">
        <v>2967</v>
      </c>
      <c r="C818" s="36" t="str">
        <f t="shared" si="12"/>
        <v>50057758I0000009206</v>
      </c>
      <c r="D818" s="36">
        <v>50057758</v>
      </c>
      <c r="E818" s="37" t="s">
        <v>3720</v>
      </c>
      <c r="F818" s="36" t="s">
        <v>2940</v>
      </c>
      <c r="G818" s="36" t="s">
        <v>5</v>
      </c>
      <c r="H818" s="38">
        <v>127.56</v>
      </c>
      <c r="I818" s="39">
        <v>6</v>
      </c>
      <c r="J818" s="38">
        <v>765.38</v>
      </c>
      <c r="K818" s="36" t="s">
        <v>2982</v>
      </c>
      <c r="L818" s="36" t="s">
        <v>2122</v>
      </c>
      <c r="M818" s="41" t="s">
        <v>670</v>
      </c>
      <c r="N818" s="40" t="s">
        <v>3055</v>
      </c>
      <c r="O818" s="42">
        <f>VLOOKUP(C818,'1878 из 1912'!$B$5:$G$1649,6,0)</f>
        <v>6</v>
      </c>
    </row>
    <row r="819" spans="1:15" ht="63.75" hidden="1" x14ac:dyDescent="0.25">
      <c r="A819" s="36" t="s">
        <v>2964</v>
      </c>
      <c r="B819" s="36" t="s">
        <v>2967</v>
      </c>
      <c r="C819" s="36" t="str">
        <f t="shared" si="12"/>
        <v>50057758I00000092113</v>
      </c>
      <c r="D819" s="36">
        <v>50057758</v>
      </c>
      <c r="E819" s="37" t="s">
        <v>3720</v>
      </c>
      <c r="F819" s="36" t="s">
        <v>2940</v>
      </c>
      <c r="G819" s="36" t="s">
        <v>5</v>
      </c>
      <c r="H819" s="38">
        <v>169.08</v>
      </c>
      <c r="I819" s="39">
        <v>13</v>
      </c>
      <c r="J819" s="38">
        <v>2198.0100000000002</v>
      </c>
      <c r="K819" s="36" t="s">
        <v>2982</v>
      </c>
      <c r="L819" s="36" t="s">
        <v>2123</v>
      </c>
      <c r="M819" s="41" t="s">
        <v>670</v>
      </c>
      <c r="N819" s="40" t="s">
        <v>3717</v>
      </c>
      <c r="O819" s="42">
        <f>VLOOKUP(C819,'1878 из 1912'!$B$5:$G$1649,6,0)</f>
        <v>13</v>
      </c>
    </row>
    <row r="820" spans="1:15" ht="63.75" hidden="1" x14ac:dyDescent="0.25">
      <c r="A820" s="36" t="s">
        <v>2964</v>
      </c>
      <c r="B820" s="36" t="s">
        <v>2967</v>
      </c>
      <c r="C820" s="36" t="str">
        <f t="shared" si="12"/>
        <v>50057758I00000092219</v>
      </c>
      <c r="D820" s="36">
        <v>50057758</v>
      </c>
      <c r="E820" s="37" t="s">
        <v>3720</v>
      </c>
      <c r="F820" s="36" t="s">
        <v>2940</v>
      </c>
      <c r="G820" s="36" t="s">
        <v>5</v>
      </c>
      <c r="H820" s="38">
        <v>183.7</v>
      </c>
      <c r="I820" s="39">
        <v>19</v>
      </c>
      <c r="J820" s="38">
        <v>3490.21</v>
      </c>
      <c r="K820" s="36" t="s">
        <v>2982</v>
      </c>
      <c r="L820" s="36" t="s">
        <v>2124</v>
      </c>
      <c r="M820" s="41" t="s">
        <v>670</v>
      </c>
      <c r="N820" s="40" t="s">
        <v>3717</v>
      </c>
      <c r="O820" s="42">
        <f>VLOOKUP(C820,'1878 из 1912'!$B$5:$G$1649,6,0)</f>
        <v>19</v>
      </c>
    </row>
    <row r="821" spans="1:15" ht="63.75" hidden="1" x14ac:dyDescent="0.25">
      <c r="A821" s="36" t="s">
        <v>2964</v>
      </c>
      <c r="B821" s="36" t="s">
        <v>2967</v>
      </c>
      <c r="C821" s="36" t="str">
        <f t="shared" si="12"/>
        <v>50057758I000000923148</v>
      </c>
      <c r="D821" s="36">
        <v>50057758</v>
      </c>
      <c r="E821" s="37" t="s">
        <v>3720</v>
      </c>
      <c r="F821" s="36" t="s">
        <v>2940</v>
      </c>
      <c r="G821" s="36" t="s">
        <v>5</v>
      </c>
      <c r="H821" s="38">
        <v>180.52</v>
      </c>
      <c r="I821" s="39">
        <v>148</v>
      </c>
      <c r="J821" s="38">
        <v>26716.59</v>
      </c>
      <c r="K821" s="36" t="s">
        <v>2982</v>
      </c>
      <c r="L821" s="36" t="s">
        <v>2125</v>
      </c>
      <c r="M821" s="41" t="s">
        <v>670</v>
      </c>
      <c r="N821" s="40" t="s">
        <v>3010</v>
      </c>
      <c r="O821" s="42">
        <f>VLOOKUP(C821,'1878 из 1912'!$B$5:$G$1649,6,0)</f>
        <v>148</v>
      </c>
    </row>
    <row r="822" spans="1:15" ht="76.5" hidden="1" x14ac:dyDescent="0.25">
      <c r="A822" s="36" t="s">
        <v>2964</v>
      </c>
      <c r="B822" s="36" t="s">
        <v>2967</v>
      </c>
      <c r="C822" s="36" t="str">
        <f t="shared" si="12"/>
        <v>50057966I0000009242</v>
      </c>
      <c r="D822" s="36">
        <v>50057966</v>
      </c>
      <c r="E822" s="37" t="s">
        <v>3721</v>
      </c>
      <c r="F822" s="36" t="s">
        <v>2940</v>
      </c>
      <c r="G822" s="36" t="s">
        <v>5</v>
      </c>
      <c r="H822" s="38">
        <v>613.95000000000005</v>
      </c>
      <c r="I822" s="39">
        <v>2</v>
      </c>
      <c r="J822" s="38">
        <v>1227.8900000000001</v>
      </c>
      <c r="K822" s="36" t="s">
        <v>2982</v>
      </c>
      <c r="L822" s="36" t="s">
        <v>2126</v>
      </c>
      <c r="M822" s="41" t="s">
        <v>671</v>
      </c>
      <c r="N822" s="40" t="s">
        <v>3282</v>
      </c>
      <c r="O822" s="42">
        <f>VLOOKUP(C822,'1878 из 1912'!$B$5:$G$1649,6,0)</f>
        <v>2</v>
      </c>
    </row>
    <row r="823" spans="1:15" ht="76.5" hidden="1" x14ac:dyDescent="0.25">
      <c r="A823" s="36" t="s">
        <v>2964</v>
      </c>
      <c r="B823" s="36" t="s">
        <v>2967</v>
      </c>
      <c r="C823" s="36" t="str">
        <f t="shared" si="12"/>
        <v>50057966I00000092524</v>
      </c>
      <c r="D823" s="36">
        <v>50057966</v>
      </c>
      <c r="E823" s="37" t="s">
        <v>3721</v>
      </c>
      <c r="F823" s="36" t="s">
        <v>2940</v>
      </c>
      <c r="G823" s="36" t="s">
        <v>5</v>
      </c>
      <c r="H823" s="38">
        <v>323.7</v>
      </c>
      <c r="I823" s="39">
        <v>24</v>
      </c>
      <c r="J823" s="38">
        <v>7768.68</v>
      </c>
      <c r="K823" s="36" t="s">
        <v>2982</v>
      </c>
      <c r="L823" s="36" t="s">
        <v>2127</v>
      </c>
      <c r="M823" s="41" t="s">
        <v>671</v>
      </c>
      <c r="N823" s="40" t="s">
        <v>2989</v>
      </c>
      <c r="O823" s="42">
        <f>VLOOKUP(C823,'1878 из 1912'!$B$5:$G$1649,6,0)</f>
        <v>24</v>
      </c>
    </row>
    <row r="824" spans="1:15" ht="63.75" hidden="1" x14ac:dyDescent="0.25">
      <c r="A824" s="36" t="s">
        <v>2964</v>
      </c>
      <c r="B824" s="36" t="s">
        <v>2967</v>
      </c>
      <c r="C824" s="36" t="str">
        <f t="shared" si="12"/>
        <v>50057700I0000009262</v>
      </c>
      <c r="D824" s="36">
        <v>50057700</v>
      </c>
      <c r="E824" s="37" t="s">
        <v>3722</v>
      </c>
      <c r="F824" s="36" t="s">
        <v>2940</v>
      </c>
      <c r="G824" s="36" t="s">
        <v>5</v>
      </c>
      <c r="H824" s="38">
        <v>153.37</v>
      </c>
      <c r="I824" s="39">
        <v>2</v>
      </c>
      <c r="J824" s="38">
        <v>306.73</v>
      </c>
      <c r="K824" s="36" t="s">
        <v>2982</v>
      </c>
      <c r="L824" s="36" t="s">
        <v>2128</v>
      </c>
      <c r="M824" s="41" t="s">
        <v>672</v>
      </c>
      <c r="N824" s="40" t="s">
        <v>3010</v>
      </c>
      <c r="O824" s="42">
        <f>VLOOKUP(C824,'1878 из 1912'!$B$5:$G$1649,6,0)</f>
        <v>2</v>
      </c>
    </row>
    <row r="825" spans="1:15" ht="63.75" hidden="1" x14ac:dyDescent="0.25">
      <c r="A825" s="36" t="s">
        <v>2964</v>
      </c>
      <c r="B825" s="36" t="s">
        <v>2967</v>
      </c>
      <c r="C825" s="36" t="str">
        <f t="shared" si="12"/>
        <v>50057700I00000092711</v>
      </c>
      <c r="D825" s="36">
        <v>50057700</v>
      </c>
      <c r="E825" s="37" t="s">
        <v>3722</v>
      </c>
      <c r="F825" s="36" t="s">
        <v>2940</v>
      </c>
      <c r="G825" s="36" t="s">
        <v>5</v>
      </c>
      <c r="H825" s="38">
        <v>172.82</v>
      </c>
      <c r="I825" s="39">
        <v>11</v>
      </c>
      <c r="J825" s="38">
        <v>1901</v>
      </c>
      <c r="K825" s="36" t="s">
        <v>2982</v>
      </c>
      <c r="L825" s="36" t="s">
        <v>2129</v>
      </c>
      <c r="M825" s="41" t="s">
        <v>672</v>
      </c>
      <c r="N825" s="40" t="s">
        <v>3717</v>
      </c>
      <c r="O825" s="42">
        <f>VLOOKUP(C825,'1878 из 1912'!$B$5:$G$1649,6,0)</f>
        <v>11</v>
      </c>
    </row>
    <row r="826" spans="1:15" ht="76.5" hidden="1" x14ac:dyDescent="0.25">
      <c r="A826" s="36" t="s">
        <v>2964</v>
      </c>
      <c r="B826" s="36" t="s">
        <v>2967</v>
      </c>
      <c r="C826" s="36" t="str">
        <f t="shared" si="12"/>
        <v>10081306I0000009340,056</v>
      </c>
      <c r="D826" s="36">
        <v>10081306</v>
      </c>
      <c r="E826" s="37" t="s">
        <v>3723</v>
      </c>
      <c r="F826" s="36" t="s">
        <v>2940</v>
      </c>
      <c r="G826" s="36" t="s">
        <v>7</v>
      </c>
      <c r="H826" s="38">
        <v>4812872.5</v>
      </c>
      <c r="I826" s="39">
        <v>5.6000000000000001E-2</v>
      </c>
      <c r="J826" s="38">
        <v>269520.86</v>
      </c>
      <c r="K826" s="36" t="s">
        <v>2982</v>
      </c>
      <c r="L826" s="36" t="s">
        <v>2130</v>
      </c>
      <c r="M826" s="41" t="s">
        <v>673</v>
      </c>
      <c r="N826" s="40" t="s">
        <v>3010</v>
      </c>
      <c r="O826" s="42">
        <f>VLOOKUP(C826,'1878 из 1912'!$B$5:$G$1649,6,0)</f>
        <v>5.6000000000000001E-2</v>
      </c>
    </row>
    <row r="827" spans="1:15" ht="38.25" hidden="1" x14ac:dyDescent="0.25">
      <c r="A827" s="36" t="s">
        <v>2964</v>
      </c>
      <c r="B827" s="36" t="s">
        <v>2969</v>
      </c>
      <c r="C827" s="36" t="str">
        <f t="shared" si="12"/>
        <v>10082813I0000009430,19</v>
      </c>
      <c r="D827" s="36">
        <v>10082813</v>
      </c>
      <c r="E827" s="37" t="s">
        <v>3724</v>
      </c>
      <c r="F827" s="36" t="s">
        <v>2941</v>
      </c>
      <c r="G827" s="36" t="s">
        <v>10</v>
      </c>
      <c r="H827" s="38">
        <v>79375.320000000007</v>
      </c>
      <c r="I827" s="39">
        <v>0.19</v>
      </c>
      <c r="J827" s="38">
        <v>15081.31</v>
      </c>
      <c r="K827" s="36" t="s">
        <v>2982</v>
      </c>
      <c r="L827" s="36" t="s">
        <v>2131</v>
      </c>
      <c r="M827" s="41" t="s">
        <v>674</v>
      </c>
      <c r="N827" s="40" t="s">
        <v>3010</v>
      </c>
      <c r="O827" s="42">
        <f>VLOOKUP(C827,'1878 из 1912'!$B$5:$G$1649,6,0)</f>
        <v>0.19</v>
      </c>
    </row>
    <row r="828" spans="1:15" ht="38.25" hidden="1" x14ac:dyDescent="0.25">
      <c r="A828" s="36" t="s">
        <v>2964</v>
      </c>
      <c r="B828" s="36" t="s">
        <v>2969</v>
      </c>
      <c r="C828" s="36" t="str">
        <f t="shared" si="12"/>
        <v>10083486I0000009445,71</v>
      </c>
      <c r="D828" s="36">
        <v>10083486</v>
      </c>
      <c r="E828" s="37" t="s">
        <v>3725</v>
      </c>
      <c r="F828" s="36" t="s">
        <v>2941</v>
      </c>
      <c r="G828" s="36" t="s">
        <v>10</v>
      </c>
      <c r="H828" s="38">
        <v>72908.87</v>
      </c>
      <c r="I828" s="39">
        <v>5.71</v>
      </c>
      <c r="J828" s="38">
        <v>416309.66</v>
      </c>
      <c r="K828" s="36" t="s">
        <v>2982</v>
      </c>
      <c r="L828" s="36" t="s">
        <v>2132</v>
      </c>
      <c r="M828" s="41" t="s">
        <v>675</v>
      </c>
      <c r="N828" s="40" t="s">
        <v>3010</v>
      </c>
      <c r="O828" s="42">
        <f>VLOOKUP(C828,'1878 из 1912'!$B$5:$G$1649,6,0)</f>
        <v>5.71</v>
      </c>
    </row>
    <row r="829" spans="1:15" ht="51" hidden="1" x14ac:dyDescent="0.25">
      <c r="A829" s="36" t="s">
        <v>2964</v>
      </c>
      <c r="B829" s="36" t="s">
        <v>2991</v>
      </c>
      <c r="C829" s="36" t="str">
        <f t="shared" si="12"/>
        <v>50065397I0000009453</v>
      </c>
      <c r="D829" s="36">
        <v>50065397</v>
      </c>
      <c r="E829" s="37" t="s">
        <v>3726</v>
      </c>
      <c r="F829" s="36" t="s">
        <v>2942</v>
      </c>
      <c r="G829" s="36" t="s">
        <v>5</v>
      </c>
      <c r="H829" s="38">
        <v>1197.5</v>
      </c>
      <c r="I829" s="39">
        <v>3</v>
      </c>
      <c r="J829" s="38">
        <v>3592.5</v>
      </c>
      <c r="K829" s="36" t="s">
        <v>2982</v>
      </c>
      <c r="L829" s="36" t="s">
        <v>2133</v>
      </c>
      <c r="M829" s="41" t="s">
        <v>676</v>
      </c>
      <c r="N829" s="40" t="s">
        <v>3010</v>
      </c>
      <c r="O829" s="42">
        <f>VLOOKUP(C829,'1878 из 1912'!$B$5:$G$1649,6,0)</f>
        <v>3</v>
      </c>
    </row>
    <row r="830" spans="1:15" ht="76.5" hidden="1" x14ac:dyDescent="0.25">
      <c r="A830" s="36" t="s">
        <v>2964</v>
      </c>
      <c r="B830" s="36" t="s">
        <v>3330</v>
      </c>
      <c r="C830" s="36" t="str">
        <f t="shared" si="12"/>
        <v>50057103I0000009461</v>
      </c>
      <c r="D830" s="36">
        <v>50057103</v>
      </c>
      <c r="E830" s="37" t="s">
        <v>3727</v>
      </c>
      <c r="F830" s="36" t="s">
        <v>2942</v>
      </c>
      <c r="G830" s="36" t="s">
        <v>5</v>
      </c>
      <c r="H830" s="38">
        <v>2678.6</v>
      </c>
      <c r="I830" s="39">
        <v>1</v>
      </c>
      <c r="J830" s="38">
        <v>2678.6</v>
      </c>
      <c r="K830" s="36" t="s">
        <v>2982</v>
      </c>
      <c r="L830" s="36" t="s">
        <v>2134</v>
      </c>
      <c r="M830" s="41" t="s">
        <v>677</v>
      </c>
      <c r="N830" s="40" t="s">
        <v>3010</v>
      </c>
      <c r="O830" s="42">
        <f>VLOOKUP(C830,'1878 из 1912'!$B$5:$G$1649,6,0)</f>
        <v>1</v>
      </c>
    </row>
    <row r="831" spans="1:15" ht="76.5" hidden="1" x14ac:dyDescent="0.25">
      <c r="A831" s="36" t="s">
        <v>2964</v>
      </c>
      <c r="B831" s="36" t="s">
        <v>3330</v>
      </c>
      <c r="C831" s="36" t="str">
        <f t="shared" si="12"/>
        <v>50057103I0000009471</v>
      </c>
      <c r="D831" s="36">
        <v>50057103</v>
      </c>
      <c r="E831" s="37" t="s">
        <v>3727</v>
      </c>
      <c r="F831" s="36" t="s">
        <v>2940</v>
      </c>
      <c r="G831" s="36" t="s">
        <v>5</v>
      </c>
      <c r="H831" s="38">
        <v>7864.93</v>
      </c>
      <c r="I831" s="39">
        <v>1</v>
      </c>
      <c r="J831" s="38">
        <v>7864.93</v>
      </c>
      <c r="K831" s="36" t="s">
        <v>2982</v>
      </c>
      <c r="L831" s="36" t="s">
        <v>2135</v>
      </c>
      <c r="M831" s="41" t="s">
        <v>677</v>
      </c>
      <c r="N831" s="40" t="s">
        <v>3010</v>
      </c>
      <c r="O831" s="42">
        <f>VLOOKUP(C831,'1878 из 1912'!$B$5:$G$1649,6,0)</f>
        <v>1</v>
      </c>
    </row>
    <row r="832" spans="1:15" ht="63.75" hidden="1" x14ac:dyDescent="0.25">
      <c r="A832" s="36" t="s">
        <v>2964</v>
      </c>
      <c r="B832" s="36" t="s">
        <v>2967</v>
      </c>
      <c r="C832" s="36" t="str">
        <f t="shared" si="12"/>
        <v>50057187I0000009502</v>
      </c>
      <c r="D832" s="36">
        <v>50057187</v>
      </c>
      <c r="E832" s="37" t="s">
        <v>3728</v>
      </c>
      <c r="F832" s="36" t="s">
        <v>2940</v>
      </c>
      <c r="G832" s="36" t="s">
        <v>5</v>
      </c>
      <c r="H832" s="38">
        <v>510.94</v>
      </c>
      <c r="I832" s="39">
        <v>2</v>
      </c>
      <c r="J832" s="38">
        <v>1021.88</v>
      </c>
      <c r="K832" s="36" t="s">
        <v>2982</v>
      </c>
      <c r="L832" s="36" t="s">
        <v>2136</v>
      </c>
      <c r="M832" s="41" t="s">
        <v>678</v>
      </c>
      <c r="N832" s="40" t="s">
        <v>3010</v>
      </c>
      <c r="O832" s="42">
        <f>VLOOKUP(C832,'1878 из 1912'!$B$5:$G$1649,6,0)</f>
        <v>2</v>
      </c>
    </row>
    <row r="833" spans="1:15" ht="63.75" hidden="1" x14ac:dyDescent="0.25">
      <c r="A833" s="36" t="s">
        <v>2964</v>
      </c>
      <c r="B833" s="36" t="s">
        <v>2967</v>
      </c>
      <c r="C833" s="36" t="str">
        <f t="shared" si="12"/>
        <v>50057187I0000009514</v>
      </c>
      <c r="D833" s="36">
        <v>50057187</v>
      </c>
      <c r="E833" s="37" t="s">
        <v>3728</v>
      </c>
      <c r="F833" s="36" t="s">
        <v>2940</v>
      </c>
      <c r="G833" s="36" t="s">
        <v>5</v>
      </c>
      <c r="H833" s="38">
        <v>469.45</v>
      </c>
      <c r="I833" s="39">
        <v>4</v>
      </c>
      <c r="J833" s="38">
        <v>1877.79</v>
      </c>
      <c r="K833" s="36" t="s">
        <v>2982</v>
      </c>
      <c r="L833" s="36" t="s">
        <v>2137</v>
      </c>
      <c r="M833" s="41" t="s">
        <v>678</v>
      </c>
      <c r="N833" s="40" t="s">
        <v>3010</v>
      </c>
      <c r="O833" s="42">
        <f>VLOOKUP(C833,'1878 из 1912'!$B$5:$G$1649,6,0)</f>
        <v>4</v>
      </c>
    </row>
    <row r="834" spans="1:15" ht="63.75" hidden="1" x14ac:dyDescent="0.25">
      <c r="A834" s="36" t="s">
        <v>2964</v>
      </c>
      <c r="B834" s="36" t="s">
        <v>2967</v>
      </c>
      <c r="C834" s="36" t="str">
        <f t="shared" si="12"/>
        <v>50057233I00000095210</v>
      </c>
      <c r="D834" s="36">
        <v>50057233</v>
      </c>
      <c r="E834" s="37" t="s">
        <v>3729</v>
      </c>
      <c r="F834" s="36" t="s">
        <v>2940</v>
      </c>
      <c r="G834" s="36" t="s">
        <v>5</v>
      </c>
      <c r="H834" s="38">
        <v>1666.96</v>
      </c>
      <c r="I834" s="39">
        <v>10</v>
      </c>
      <c r="J834" s="38">
        <v>16669.64</v>
      </c>
      <c r="K834" s="36" t="s">
        <v>2982</v>
      </c>
      <c r="L834" s="36" t="s">
        <v>2138</v>
      </c>
      <c r="M834" s="41" t="s">
        <v>679</v>
      </c>
      <c r="N834" s="40" t="s">
        <v>3010</v>
      </c>
      <c r="O834" s="42">
        <f>VLOOKUP(C834,'1878 из 1912'!$B$5:$G$1649,6,0)</f>
        <v>10</v>
      </c>
    </row>
    <row r="835" spans="1:15" ht="63.75" hidden="1" x14ac:dyDescent="0.25">
      <c r="A835" s="36" t="s">
        <v>2964</v>
      </c>
      <c r="B835" s="36" t="s">
        <v>2967</v>
      </c>
      <c r="C835" s="36" t="str">
        <f t="shared" si="12"/>
        <v>50057230I0000009532</v>
      </c>
      <c r="D835" s="36">
        <v>50057230</v>
      </c>
      <c r="E835" s="37" t="s">
        <v>3730</v>
      </c>
      <c r="F835" s="36" t="s">
        <v>2940</v>
      </c>
      <c r="G835" s="36" t="s">
        <v>5</v>
      </c>
      <c r="H835" s="38">
        <v>1094.29</v>
      </c>
      <c r="I835" s="39">
        <v>2</v>
      </c>
      <c r="J835" s="38">
        <v>2188.58</v>
      </c>
      <c r="K835" s="36" t="s">
        <v>2982</v>
      </c>
      <c r="L835" s="36" t="s">
        <v>2139</v>
      </c>
      <c r="M835" s="41" t="s">
        <v>680</v>
      </c>
      <c r="N835" s="40" t="s">
        <v>3010</v>
      </c>
      <c r="O835" s="42">
        <f>VLOOKUP(C835,'1878 из 1912'!$B$5:$G$1649,6,0)</f>
        <v>2</v>
      </c>
    </row>
    <row r="836" spans="1:15" ht="63.75" hidden="1" x14ac:dyDescent="0.25">
      <c r="A836" s="36" t="s">
        <v>2964</v>
      </c>
      <c r="B836" s="36" t="s">
        <v>2967</v>
      </c>
      <c r="C836" s="36" t="str">
        <f t="shared" si="12"/>
        <v>50057206I00000095425</v>
      </c>
      <c r="D836" s="36">
        <v>50057206</v>
      </c>
      <c r="E836" s="37" t="s">
        <v>3731</v>
      </c>
      <c r="F836" s="36" t="s">
        <v>2940</v>
      </c>
      <c r="G836" s="36" t="s">
        <v>5</v>
      </c>
      <c r="H836" s="38">
        <v>1103.3399999999999</v>
      </c>
      <c r="I836" s="39">
        <v>25</v>
      </c>
      <c r="J836" s="38">
        <v>27583.58</v>
      </c>
      <c r="K836" s="36" t="s">
        <v>2982</v>
      </c>
      <c r="L836" s="36" t="s">
        <v>2140</v>
      </c>
      <c r="M836" s="41" t="s">
        <v>681</v>
      </c>
      <c r="N836" s="40" t="s">
        <v>3010</v>
      </c>
      <c r="O836" s="42">
        <f>VLOOKUP(C836,'1878 из 1912'!$B$5:$G$1649,6,0)</f>
        <v>25</v>
      </c>
    </row>
    <row r="837" spans="1:15" ht="63.75" hidden="1" x14ac:dyDescent="0.25">
      <c r="A837" s="36" t="s">
        <v>2964</v>
      </c>
      <c r="B837" s="36" t="s">
        <v>2967</v>
      </c>
      <c r="C837" s="36" t="str">
        <f t="shared" si="12"/>
        <v>50057231I00000095516</v>
      </c>
      <c r="D837" s="36">
        <v>50057231</v>
      </c>
      <c r="E837" s="37" t="s">
        <v>3732</v>
      </c>
      <c r="F837" s="36" t="s">
        <v>2940</v>
      </c>
      <c r="G837" s="36" t="s">
        <v>5</v>
      </c>
      <c r="H837" s="38">
        <v>1068.97</v>
      </c>
      <c r="I837" s="39">
        <v>16</v>
      </c>
      <c r="J837" s="38">
        <v>17103.5</v>
      </c>
      <c r="K837" s="36" t="s">
        <v>2982</v>
      </c>
      <c r="L837" s="36" t="s">
        <v>2141</v>
      </c>
      <c r="M837" s="41" t="s">
        <v>682</v>
      </c>
      <c r="N837" s="40" t="s">
        <v>3353</v>
      </c>
      <c r="O837" s="42">
        <f>VLOOKUP(C837,'1878 из 1912'!$B$5:$G$1649,6,0)</f>
        <v>16</v>
      </c>
    </row>
    <row r="838" spans="1:15" ht="51" hidden="1" x14ac:dyDescent="0.25">
      <c r="A838" s="36" t="s">
        <v>2964</v>
      </c>
      <c r="B838" s="36" t="s">
        <v>2967</v>
      </c>
      <c r="C838" s="36" t="str">
        <f t="shared" si="12"/>
        <v>50058324I0000009564</v>
      </c>
      <c r="D838" s="36">
        <v>50058324</v>
      </c>
      <c r="E838" s="37" t="s">
        <v>3733</v>
      </c>
      <c r="F838" s="36" t="s">
        <v>2940</v>
      </c>
      <c r="G838" s="36" t="s">
        <v>5</v>
      </c>
      <c r="H838" s="38">
        <v>426.12</v>
      </c>
      <c r="I838" s="39">
        <v>4</v>
      </c>
      <c r="J838" s="38">
        <v>1704.49</v>
      </c>
      <c r="K838" s="36" t="s">
        <v>2982</v>
      </c>
      <c r="L838" s="36" t="s">
        <v>2142</v>
      </c>
      <c r="M838" s="41" t="s">
        <v>683</v>
      </c>
      <c r="N838" s="40" t="s">
        <v>3325</v>
      </c>
      <c r="O838" s="42">
        <f>VLOOKUP(C838,'1878 из 1912'!$B$5:$G$1649,6,0)</f>
        <v>4</v>
      </c>
    </row>
    <row r="839" spans="1:15" ht="51" hidden="1" x14ac:dyDescent="0.25">
      <c r="A839" s="36" t="s">
        <v>2964</v>
      </c>
      <c r="B839" s="36" t="s">
        <v>2967</v>
      </c>
      <c r="C839" s="36" t="str">
        <f t="shared" ref="C839:C902" si="13">CONCATENATE(D839,L839,I839)</f>
        <v>50058335I0000009574</v>
      </c>
      <c r="D839" s="36">
        <v>50058335</v>
      </c>
      <c r="E839" s="37" t="s">
        <v>3734</v>
      </c>
      <c r="F839" s="36" t="s">
        <v>2940</v>
      </c>
      <c r="G839" s="36" t="s">
        <v>5</v>
      </c>
      <c r="H839" s="38">
        <v>88.18</v>
      </c>
      <c r="I839" s="39">
        <v>4</v>
      </c>
      <c r="J839" s="38">
        <v>352.7</v>
      </c>
      <c r="K839" s="36" t="s">
        <v>2982</v>
      </c>
      <c r="L839" s="36" t="s">
        <v>2143</v>
      </c>
      <c r="M839" s="41" t="s">
        <v>684</v>
      </c>
      <c r="N839" s="40" t="s">
        <v>3010</v>
      </c>
      <c r="O839" s="42">
        <f>VLOOKUP(C839,'1878 из 1912'!$B$5:$G$1649,6,0)</f>
        <v>4</v>
      </c>
    </row>
    <row r="840" spans="1:15" ht="38.25" hidden="1" x14ac:dyDescent="0.25">
      <c r="A840" s="36" t="s">
        <v>2964</v>
      </c>
      <c r="B840" s="36" t="s">
        <v>2969</v>
      </c>
      <c r="C840" s="36" t="str">
        <f t="shared" si="13"/>
        <v>10082738I0000009590,145</v>
      </c>
      <c r="D840" s="36">
        <v>10082738</v>
      </c>
      <c r="E840" s="37" t="s">
        <v>2970</v>
      </c>
      <c r="F840" s="36" t="s">
        <v>2941</v>
      </c>
      <c r="G840" s="36" t="s">
        <v>10</v>
      </c>
      <c r="H840" s="38">
        <v>78845.240000000005</v>
      </c>
      <c r="I840" s="39">
        <v>0.14499999999999999</v>
      </c>
      <c r="J840" s="38">
        <v>11432.56</v>
      </c>
      <c r="K840" s="36" t="s">
        <v>2982</v>
      </c>
      <c r="L840" s="36" t="s">
        <v>2144</v>
      </c>
      <c r="M840" s="41" t="s">
        <v>685</v>
      </c>
      <c r="N840" s="40" t="s">
        <v>3010</v>
      </c>
      <c r="O840" s="42">
        <f>VLOOKUP(C840,'1878 из 1912'!$B$5:$G$1649,6,0)</f>
        <v>0.14499999999999999</v>
      </c>
    </row>
    <row r="841" spans="1:15" ht="38.25" hidden="1" x14ac:dyDescent="0.25">
      <c r="A841" s="36" t="s">
        <v>2964</v>
      </c>
      <c r="B841" s="36" t="s">
        <v>2969</v>
      </c>
      <c r="C841" s="36" t="str">
        <f t="shared" si="13"/>
        <v>10082738I0000009600,66</v>
      </c>
      <c r="D841" s="36">
        <v>10082738</v>
      </c>
      <c r="E841" s="37" t="s">
        <v>2970</v>
      </c>
      <c r="F841" s="36" t="s">
        <v>2941</v>
      </c>
      <c r="G841" s="36" t="s">
        <v>10</v>
      </c>
      <c r="H841" s="38">
        <v>77427.61</v>
      </c>
      <c r="I841" s="39">
        <v>0.66</v>
      </c>
      <c r="J841" s="38">
        <v>51102.22</v>
      </c>
      <c r="K841" s="36" t="s">
        <v>2982</v>
      </c>
      <c r="L841" s="36" t="s">
        <v>2145</v>
      </c>
      <c r="M841" s="41" t="s">
        <v>685</v>
      </c>
      <c r="N841" s="40" t="s">
        <v>3010</v>
      </c>
      <c r="O841" s="42">
        <f>VLOOKUP(C841,'1878 из 1912'!$B$5:$G$1649,6,0)</f>
        <v>0.66</v>
      </c>
    </row>
    <row r="842" spans="1:15" ht="51" hidden="1" x14ac:dyDescent="0.25">
      <c r="A842" s="36" t="s">
        <v>2964</v>
      </c>
      <c r="B842" s="36" t="s">
        <v>3014</v>
      </c>
      <c r="C842" s="36" t="str">
        <f t="shared" si="13"/>
        <v>50060709I0000009631</v>
      </c>
      <c r="D842" s="36">
        <v>50060709</v>
      </c>
      <c r="E842" s="37" t="s">
        <v>3735</v>
      </c>
      <c r="F842" s="36" t="s">
        <v>2941</v>
      </c>
      <c r="G842" s="36" t="s">
        <v>5</v>
      </c>
      <c r="H842" s="38">
        <v>1280.06</v>
      </c>
      <c r="I842" s="39">
        <v>1</v>
      </c>
      <c r="J842" s="38">
        <v>1280.06</v>
      </c>
      <c r="K842" s="36" t="s">
        <v>2982</v>
      </c>
      <c r="L842" s="36" t="s">
        <v>2146</v>
      </c>
      <c r="M842" s="41" t="s">
        <v>686</v>
      </c>
      <c r="N842" s="40" t="s">
        <v>3736</v>
      </c>
      <c r="O842" s="42">
        <f>VLOOKUP(C842,'1878 из 1912'!$B$5:$G$1649,6,0)</f>
        <v>1</v>
      </c>
    </row>
    <row r="843" spans="1:15" ht="76.5" hidden="1" x14ac:dyDescent="0.25">
      <c r="A843" s="36" t="s">
        <v>2964</v>
      </c>
      <c r="B843" s="36" t="s">
        <v>2974</v>
      </c>
      <c r="C843" s="36" t="str">
        <f t="shared" si="13"/>
        <v>50061913I0000009641</v>
      </c>
      <c r="D843" s="36">
        <v>50061913</v>
      </c>
      <c r="E843" s="37" t="s">
        <v>3737</v>
      </c>
      <c r="F843" s="36" t="s">
        <v>2941</v>
      </c>
      <c r="G843" s="36" t="s">
        <v>5</v>
      </c>
      <c r="H843" s="38">
        <v>40873.5</v>
      </c>
      <c r="I843" s="39">
        <v>1</v>
      </c>
      <c r="J843" s="38">
        <v>40873.5</v>
      </c>
      <c r="K843" s="36" t="s">
        <v>2982</v>
      </c>
      <c r="L843" s="36" t="s">
        <v>2147</v>
      </c>
      <c r="M843" s="41" t="s">
        <v>687</v>
      </c>
      <c r="N843" s="40" t="s">
        <v>3517</v>
      </c>
      <c r="O843" s="42">
        <f>VLOOKUP(C843,'1878 из 1912'!$B$5:$G$1649,6,0)</f>
        <v>1</v>
      </c>
    </row>
    <row r="844" spans="1:15" ht="63.75" hidden="1" x14ac:dyDescent="0.25">
      <c r="A844" s="36" t="s">
        <v>2964</v>
      </c>
      <c r="B844" s="36" t="s">
        <v>2974</v>
      </c>
      <c r="C844" s="36" t="str">
        <f t="shared" si="13"/>
        <v>50061810I0000009651</v>
      </c>
      <c r="D844" s="36">
        <v>50061810</v>
      </c>
      <c r="E844" s="37" t="s">
        <v>3738</v>
      </c>
      <c r="F844" s="36" t="s">
        <v>2941</v>
      </c>
      <c r="G844" s="36" t="s">
        <v>5</v>
      </c>
      <c r="H844" s="38">
        <v>11310</v>
      </c>
      <c r="I844" s="39">
        <v>1</v>
      </c>
      <c r="J844" s="38">
        <v>11310</v>
      </c>
      <c r="K844" s="36" t="s">
        <v>2982</v>
      </c>
      <c r="L844" s="36" t="s">
        <v>2148</v>
      </c>
      <c r="M844" s="41" t="s">
        <v>688</v>
      </c>
      <c r="N844" s="40" t="s">
        <v>3010</v>
      </c>
      <c r="O844" s="42">
        <f>VLOOKUP(C844,'1878 из 1912'!$B$5:$G$1649,6,0)</f>
        <v>1</v>
      </c>
    </row>
    <row r="845" spans="1:15" ht="63.75" hidden="1" x14ac:dyDescent="0.25">
      <c r="A845" s="36" t="s">
        <v>2964</v>
      </c>
      <c r="B845" s="36" t="s">
        <v>2974</v>
      </c>
      <c r="C845" s="36" t="str">
        <f t="shared" si="13"/>
        <v>50062291I0000009671</v>
      </c>
      <c r="D845" s="36">
        <v>50062291</v>
      </c>
      <c r="E845" s="37" t="s">
        <v>3739</v>
      </c>
      <c r="F845" s="36" t="s">
        <v>2941</v>
      </c>
      <c r="G845" s="36" t="s">
        <v>5</v>
      </c>
      <c r="H845" s="38">
        <v>2755</v>
      </c>
      <c r="I845" s="39">
        <v>1</v>
      </c>
      <c r="J845" s="38">
        <v>2755</v>
      </c>
      <c r="K845" s="36" t="s">
        <v>2982</v>
      </c>
      <c r="L845" s="36" t="s">
        <v>2149</v>
      </c>
      <c r="M845" s="41" t="s">
        <v>689</v>
      </c>
      <c r="N845" s="40" t="s">
        <v>3010</v>
      </c>
      <c r="O845" s="42">
        <f>VLOOKUP(C845,'1878 из 1912'!$B$5:$G$1649,6,0)</f>
        <v>1</v>
      </c>
    </row>
    <row r="846" spans="1:15" ht="38.25" hidden="1" x14ac:dyDescent="0.25">
      <c r="A846" s="36" t="s">
        <v>2964</v>
      </c>
      <c r="B846" s="36" t="s">
        <v>3510</v>
      </c>
      <c r="C846" s="36" t="str">
        <f t="shared" si="13"/>
        <v>10084905I0000009683</v>
      </c>
      <c r="D846" s="36">
        <v>10084905</v>
      </c>
      <c r="E846" s="37" t="s">
        <v>3740</v>
      </c>
      <c r="F846" s="36" t="s">
        <v>2941</v>
      </c>
      <c r="G846" s="36" t="s">
        <v>5</v>
      </c>
      <c r="H846" s="38">
        <v>116</v>
      </c>
      <c r="I846" s="39">
        <v>3</v>
      </c>
      <c r="J846" s="38">
        <v>348</v>
      </c>
      <c r="K846" s="36" t="s">
        <v>2982</v>
      </c>
      <c r="L846" s="36" t="s">
        <v>2150</v>
      </c>
      <c r="M846" s="41" t="s">
        <v>690</v>
      </c>
      <c r="N846" s="40" t="s">
        <v>3010</v>
      </c>
      <c r="O846" s="42">
        <f>VLOOKUP(C846,'1878 из 1912'!$B$5:$G$1649,6,0)</f>
        <v>3</v>
      </c>
    </row>
    <row r="847" spans="1:15" ht="76.5" hidden="1" x14ac:dyDescent="0.25">
      <c r="A847" s="36" t="s">
        <v>2964</v>
      </c>
      <c r="B847" s="36" t="s">
        <v>3014</v>
      </c>
      <c r="C847" s="36" t="str">
        <f t="shared" si="13"/>
        <v>50061128I0000009695</v>
      </c>
      <c r="D847" s="36">
        <v>50061128</v>
      </c>
      <c r="E847" s="37" t="s">
        <v>3741</v>
      </c>
      <c r="F847" s="36" t="s">
        <v>2941</v>
      </c>
      <c r="G847" s="36" t="s">
        <v>5</v>
      </c>
      <c r="H847" s="38">
        <v>1015</v>
      </c>
      <c r="I847" s="39">
        <v>5</v>
      </c>
      <c r="J847" s="38">
        <v>5075</v>
      </c>
      <c r="K847" s="36" t="s">
        <v>2982</v>
      </c>
      <c r="L847" s="36" t="s">
        <v>2151</v>
      </c>
      <c r="M847" s="41" t="s">
        <v>691</v>
      </c>
      <c r="N847" s="40" t="s">
        <v>3010</v>
      </c>
      <c r="O847" s="42">
        <f>VLOOKUP(C847,'1878 из 1912'!$B$5:$G$1649,6,0)</f>
        <v>5</v>
      </c>
    </row>
    <row r="848" spans="1:15" ht="76.5" hidden="1" x14ac:dyDescent="0.25">
      <c r="A848" s="36" t="s">
        <v>2964</v>
      </c>
      <c r="B848" s="36" t="s">
        <v>3510</v>
      </c>
      <c r="C848" s="36" t="str">
        <f t="shared" si="13"/>
        <v>10084906I0000009709</v>
      </c>
      <c r="D848" s="36">
        <v>10084906</v>
      </c>
      <c r="E848" s="37" t="s">
        <v>3742</v>
      </c>
      <c r="F848" s="36" t="s">
        <v>2941</v>
      </c>
      <c r="G848" s="36" t="s">
        <v>12</v>
      </c>
      <c r="H848" s="38">
        <v>1058.5</v>
      </c>
      <c r="I848" s="39">
        <v>9</v>
      </c>
      <c r="J848" s="38">
        <v>9526.5</v>
      </c>
      <c r="K848" s="36" t="s">
        <v>2982</v>
      </c>
      <c r="L848" s="36" t="s">
        <v>2152</v>
      </c>
      <c r="M848" s="41" t="s">
        <v>692</v>
      </c>
      <c r="N848" s="40" t="s">
        <v>3010</v>
      </c>
      <c r="O848" s="42">
        <f>VLOOKUP(C848,'1878 из 1912'!$B$5:$G$1649,6,0)</f>
        <v>9</v>
      </c>
    </row>
    <row r="849" spans="1:15" ht="63.75" hidden="1" x14ac:dyDescent="0.25">
      <c r="A849" s="36" t="s">
        <v>2964</v>
      </c>
      <c r="B849" s="36" t="s">
        <v>2974</v>
      </c>
      <c r="C849" s="36" t="str">
        <f t="shared" si="13"/>
        <v>50061937I0000009711</v>
      </c>
      <c r="D849" s="36">
        <v>50061937</v>
      </c>
      <c r="E849" s="37" t="s">
        <v>3743</v>
      </c>
      <c r="F849" s="36" t="s">
        <v>2941</v>
      </c>
      <c r="G849" s="36" t="s">
        <v>5</v>
      </c>
      <c r="H849" s="38">
        <v>32000</v>
      </c>
      <c r="I849" s="39">
        <v>1</v>
      </c>
      <c r="J849" s="38">
        <v>32000</v>
      </c>
      <c r="K849" s="36" t="s">
        <v>2982</v>
      </c>
      <c r="L849" s="36" t="s">
        <v>2153</v>
      </c>
      <c r="M849" s="41" t="s">
        <v>693</v>
      </c>
      <c r="N849" s="40" t="s">
        <v>3517</v>
      </c>
      <c r="O849" s="42">
        <f>VLOOKUP(C849,'1878 из 1912'!$B$5:$G$1649,6,0)</f>
        <v>1</v>
      </c>
    </row>
    <row r="850" spans="1:15" ht="63.75" hidden="1" x14ac:dyDescent="0.25">
      <c r="A850" s="36" t="s">
        <v>2964</v>
      </c>
      <c r="B850" s="36" t="s">
        <v>2974</v>
      </c>
      <c r="C850" s="36" t="str">
        <f t="shared" si="13"/>
        <v>50061950I0000009721</v>
      </c>
      <c r="D850" s="36">
        <v>50061950</v>
      </c>
      <c r="E850" s="37" t="s">
        <v>3744</v>
      </c>
      <c r="F850" s="36" t="s">
        <v>2941</v>
      </c>
      <c r="G850" s="36" t="s">
        <v>5</v>
      </c>
      <c r="H850" s="38">
        <v>32000</v>
      </c>
      <c r="I850" s="39">
        <v>1</v>
      </c>
      <c r="J850" s="38">
        <v>32000</v>
      </c>
      <c r="K850" s="36" t="s">
        <v>2982</v>
      </c>
      <c r="L850" s="36" t="s">
        <v>2154</v>
      </c>
      <c r="M850" s="41" t="s">
        <v>694</v>
      </c>
      <c r="N850" s="40" t="s">
        <v>3517</v>
      </c>
      <c r="O850" s="42">
        <f>VLOOKUP(C850,'1878 из 1912'!$B$5:$G$1649,6,0)</f>
        <v>1</v>
      </c>
    </row>
    <row r="851" spans="1:15" ht="76.5" hidden="1" x14ac:dyDescent="0.25">
      <c r="A851" s="36" t="s">
        <v>2964</v>
      </c>
      <c r="B851" s="36" t="s">
        <v>2974</v>
      </c>
      <c r="C851" s="36" t="str">
        <f t="shared" si="13"/>
        <v>50062687I0000009732</v>
      </c>
      <c r="D851" s="36">
        <v>50062687</v>
      </c>
      <c r="E851" s="37" t="s">
        <v>3745</v>
      </c>
      <c r="F851" s="36" t="s">
        <v>2941</v>
      </c>
      <c r="G851" s="36" t="s">
        <v>5</v>
      </c>
      <c r="H851" s="38">
        <v>4619</v>
      </c>
      <c r="I851" s="39">
        <v>2</v>
      </c>
      <c r="J851" s="38">
        <v>9238</v>
      </c>
      <c r="K851" s="36" t="s">
        <v>2982</v>
      </c>
      <c r="L851" s="36" t="s">
        <v>2155</v>
      </c>
      <c r="M851" s="41" t="s">
        <v>695</v>
      </c>
      <c r="N851" s="40" t="s">
        <v>3517</v>
      </c>
      <c r="O851" s="42">
        <f>VLOOKUP(C851,'1878 из 1912'!$B$5:$G$1649,6,0)</f>
        <v>2</v>
      </c>
    </row>
    <row r="852" spans="1:15" ht="89.25" hidden="1" x14ac:dyDescent="0.25">
      <c r="A852" s="36" t="s">
        <v>2964</v>
      </c>
      <c r="B852" s="36" t="s">
        <v>2969</v>
      </c>
      <c r="C852" s="36" t="str">
        <f t="shared" si="13"/>
        <v>10083265I00000097427</v>
      </c>
      <c r="D852" s="36">
        <v>10083265</v>
      </c>
      <c r="E852" s="37" t="s">
        <v>3746</v>
      </c>
      <c r="F852" s="36" t="s">
        <v>2941</v>
      </c>
      <c r="G852" s="36" t="s">
        <v>5</v>
      </c>
      <c r="H852" s="38">
        <v>3405.04</v>
      </c>
      <c r="I852" s="39">
        <v>27</v>
      </c>
      <c r="J852" s="38">
        <v>91936.18</v>
      </c>
      <c r="K852" s="36" t="s">
        <v>2982</v>
      </c>
      <c r="L852" s="36" t="s">
        <v>2156</v>
      </c>
      <c r="M852" s="41" t="s">
        <v>696</v>
      </c>
      <c r="N852" s="40" t="s">
        <v>3010</v>
      </c>
      <c r="O852" s="42">
        <f>VLOOKUP(C852,'1878 из 1912'!$B$5:$G$1649,6,0)</f>
        <v>27</v>
      </c>
    </row>
    <row r="853" spans="1:15" ht="76.5" hidden="1" x14ac:dyDescent="0.25">
      <c r="A853" s="36" t="s">
        <v>2964</v>
      </c>
      <c r="B853" s="36" t="s">
        <v>2969</v>
      </c>
      <c r="C853" s="36" t="str">
        <f t="shared" si="13"/>
        <v>10083268I00000097516</v>
      </c>
      <c r="D853" s="36">
        <v>10083268</v>
      </c>
      <c r="E853" s="37" t="s">
        <v>3747</v>
      </c>
      <c r="F853" s="36" t="s">
        <v>2941</v>
      </c>
      <c r="G853" s="36" t="s">
        <v>5</v>
      </c>
      <c r="H853" s="38">
        <v>5217.0600000000004</v>
      </c>
      <c r="I853" s="39">
        <v>16</v>
      </c>
      <c r="J853" s="38">
        <v>83472.960000000006</v>
      </c>
      <c r="K853" s="36" t="s">
        <v>2982</v>
      </c>
      <c r="L853" s="36" t="s">
        <v>2157</v>
      </c>
      <c r="M853" s="41" t="s">
        <v>697</v>
      </c>
      <c r="N853" s="40" t="s">
        <v>3010</v>
      </c>
      <c r="O853" s="42">
        <f>VLOOKUP(C853,'1878 из 1912'!$B$5:$G$1649,6,0)</f>
        <v>16</v>
      </c>
    </row>
    <row r="854" spans="1:15" ht="76.5" hidden="1" x14ac:dyDescent="0.25">
      <c r="A854" s="36" t="s">
        <v>2964</v>
      </c>
      <c r="B854" s="36" t="s">
        <v>2969</v>
      </c>
      <c r="C854" s="36" t="str">
        <f t="shared" si="13"/>
        <v>10083269I0000009761</v>
      </c>
      <c r="D854" s="36">
        <v>10083269</v>
      </c>
      <c r="E854" s="37" t="s">
        <v>3748</v>
      </c>
      <c r="F854" s="36" t="s">
        <v>2941</v>
      </c>
      <c r="G854" s="36" t="s">
        <v>5</v>
      </c>
      <c r="H854" s="38">
        <v>7453.94</v>
      </c>
      <c r="I854" s="39">
        <v>1</v>
      </c>
      <c r="J854" s="38">
        <v>7453.94</v>
      </c>
      <c r="K854" s="36" t="s">
        <v>2982</v>
      </c>
      <c r="L854" s="36" t="s">
        <v>2158</v>
      </c>
      <c r="M854" s="41" t="s">
        <v>698</v>
      </c>
      <c r="N854" s="40" t="s">
        <v>3010</v>
      </c>
      <c r="O854" s="42">
        <f>VLOOKUP(C854,'1878 из 1912'!$B$5:$G$1649,6,0)</f>
        <v>1</v>
      </c>
    </row>
    <row r="855" spans="1:15" ht="76.5" hidden="1" x14ac:dyDescent="0.25">
      <c r="A855" s="36" t="s">
        <v>2964</v>
      </c>
      <c r="B855" s="36" t="s">
        <v>2969</v>
      </c>
      <c r="C855" s="36" t="str">
        <f t="shared" si="13"/>
        <v>10083270I0000009772</v>
      </c>
      <c r="D855" s="36">
        <v>10083270</v>
      </c>
      <c r="E855" s="37" t="s">
        <v>3749</v>
      </c>
      <c r="F855" s="36" t="s">
        <v>2941</v>
      </c>
      <c r="G855" s="36" t="s">
        <v>5</v>
      </c>
      <c r="H855" s="38">
        <v>8245.2199999999993</v>
      </c>
      <c r="I855" s="39">
        <v>2</v>
      </c>
      <c r="J855" s="38">
        <v>16490.439999999999</v>
      </c>
      <c r="K855" s="36" t="s">
        <v>2982</v>
      </c>
      <c r="L855" s="36" t="s">
        <v>2159</v>
      </c>
      <c r="M855" s="41" t="s">
        <v>699</v>
      </c>
      <c r="N855" s="40" t="s">
        <v>3010</v>
      </c>
      <c r="O855" s="42">
        <f>VLOOKUP(C855,'1878 из 1912'!$B$5:$G$1649,6,0)</f>
        <v>2</v>
      </c>
    </row>
    <row r="856" spans="1:15" ht="76.5" hidden="1" x14ac:dyDescent="0.25">
      <c r="A856" s="36" t="s">
        <v>2964</v>
      </c>
      <c r="B856" s="36" t="s">
        <v>2969</v>
      </c>
      <c r="C856" s="36" t="str">
        <f t="shared" si="13"/>
        <v>10083266I0000009788</v>
      </c>
      <c r="D856" s="36">
        <v>10083266</v>
      </c>
      <c r="E856" s="37" t="s">
        <v>3750</v>
      </c>
      <c r="F856" s="36" t="s">
        <v>2941</v>
      </c>
      <c r="G856" s="36" t="s">
        <v>5</v>
      </c>
      <c r="H856" s="38">
        <v>30.3</v>
      </c>
      <c r="I856" s="39">
        <v>8</v>
      </c>
      <c r="J856" s="38">
        <v>242.36</v>
      </c>
      <c r="K856" s="36" t="s">
        <v>2982</v>
      </c>
      <c r="L856" s="36" t="s">
        <v>2160</v>
      </c>
      <c r="M856" s="41" t="s">
        <v>700</v>
      </c>
      <c r="N856" s="40" t="s">
        <v>3010</v>
      </c>
      <c r="O856" s="42">
        <f>VLOOKUP(C856,'1878 из 1912'!$B$5:$G$1649,6,0)</f>
        <v>8</v>
      </c>
    </row>
    <row r="857" spans="1:15" ht="76.5" hidden="1" x14ac:dyDescent="0.25">
      <c r="A857" s="36" t="s">
        <v>2964</v>
      </c>
      <c r="B857" s="36" t="s">
        <v>2969</v>
      </c>
      <c r="C857" s="36" t="str">
        <f t="shared" si="13"/>
        <v>10083263I00000097914</v>
      </c>
      <c r="D857" s="36">
        <v>10083263</v>
      </c>
      <c r="E857" s="37" t="s">
        <v>3751</v>
      </c>
      <c r="F857" s="36" t="s">
        <v>2941</v>
      </c>
      <c r="G857" s="36" t="s">
        <v>5</v>
      </c>
      <c r="H857" s="38">
        <v>134.88</v>
      </c>
      <c r="I857" s="39">
        <v>14</v>
      </c>
      <c r="J857" s="38">
        <v>1888.31</v>
      </c>
      <c r="K857" s="36" t="s">
        <v>2982</v>
      </c>
      <c r="L857" s="36" t="s">
        <v>2161</v>
      </c>
      <c r="M857" s="41" t="s">
        <v>701</v>
      </c>
      <c r="N857" s="40" t="s">
        <v>3010</v>
      </c>
      <c r="O857" s="42">
        <f>VLOOKUP(C857,'1878 из 1912'!$B$5:$G$1649,6,0)</f>
        <v>14</v>
      </c>
    </row>
    <row r="858" spans="1:15" ht="38.25" hidden="1" x14ac:dyDescent="0.25">
      <c r="A858" s="36" t="s">
        <v>2964</v>
      </c>
      <c r="B858" s="36" t="s">
        <v>2969</v>
      </c>
      <c r="C858" s="36" t="str">
        <f t="shared" si="13"/>
        <v>10082485I0000009800,2</v>
      </c>
      <c r="D858" s="36">
        <v>10082485</v>
      </c>
      <c r="E858" s="37" t="s">
        <v>3752</v>
      </c>
      <c r="F858" s="36" t="s">
        <v>2941</v>
      </c>
      <c r="G858" s="36" t="s">
        <v>10</v>
      </c>
      <c r="H858" s="38">
        <v>56126.55</v>
      </c>
      <c r="I858" s="39">
        <v>0.2</v>
      </c>
      <c r="J858" s="38">
        <v>11225.31</v>
      </c>
      <c r="K858" s="36" t="s">
        <v>2982</v>
      </c>
      <c r="L858" s="36" t="s">
        <v>2162</v>
      </c>
      <c r="M858" s="41" t="s">
        <v>702</v>
      </c>
      <c r="N858" s="40" t="s">
        <v>3010</v>
      </c>
      <c r="O858" s="42">
        <f>VLOOKUP(C858,'1878 из 1912'!$B$5:$G$1649,6,0)</f>
        <v>0.2</v>
      </c>
    </row>
    <row r="859" spans="1:15" ht="38.25" hidden="1" x14ac:dyDescent="0.25">
      <c r="A859" s="36" t="s">
        <v>2964</v>
      </c>
      <c r="B859" s="36" t="s">
        <v>3149</v>
      </c>
      <c r="C859" s="36" t="str">
        <f t="shared" si="13"/>
        <v>10082492I0000009810,495</v>
      </c>
      <c r="D859" s="36">
        <v>10082492</v>
      </c>
      <c r="E859" s="37" t="s">
        <v>3753</v>
      </c>
      <c r="F859" s="36" t="s">
        <v>2941</v>
      </c>
      <c r="G859" s="36" t="s">
        <v>10</v>
      </c>
      <c r="H859" s="38">
        <v>50576.44</v>
      </c>
      <c r="I859" s="39">
        <v>0.495</v>
      </c>
      <c r="J859" s="38">
        <v>25035.34</v>
      </c>
      <c r="K859" s="36" t="s">
        <v>2982</v>
      </c>
      <c r="L859" s="36" t="s">
        <v>2163</v>
      </c>
      <c r="M859" s="41" t="s">
        <v>703</v>
      </c>
      <c r="N859" s="40" t="s">
        <v>3010</v>
      </c>
      <c r="O859" s="42">
        <f>VLOOKUP(C859,'1878 из 1912'!$B$5:$G$1649,6,0)</f>
        <v>0.495</v>
      </c>
    </row>
    <row r="860" spans="1:15" ht="38.25" hidden="1" x14ac:dyDescent="0.25">
      <c r="A860" s="36" t="s">
        <v>2964</v>
      </c>
      <c r="B860" s="36" t="s">
        <v>2969</v>
      </c>
      <c r="C860" s="36" t="str">
        <f t="shared" si="13"/>
        <v>10082952I0000009820,5</v>
      </c>
      <c r="D860" s="36">
        <v>10082952</v>
      </c>
      <c r="E860" s="37" t="s">
        <v>3754</v>
      </c>
      <c r="F860" s="36" t="s">
        <v>2941</v>
      </c>
      <c r="G860" s="36" t="s">
        <v>10</v>
      </c>
      <c r="H860" s="38">
        <v>8644.5</v>
      </c>
      <c r="I860" s="39">
        <v>0.5</v>
      </c>
      <c r="J860" s="38">
        <v>4322.25</v>
      </c>
      <c r="K860" s="36" t="s">
        <v>2982</v>
      </c>
      <c r="L860" s="36" t="s">
        <v>2164</v>
      </c>
      <c r="M860" s="41" t="s">
        <v>704</v>
      </c>
      <c r="N860" s="40" t="s">
        <v>3010</v>
      </c>
      <c r="O860" s="42">
        <f>VLOOKUP(C860,'1878 из 1912'!$B$5:$G$1649,6,0)</f>
        <v>0.5</v>
      </c>
    </row>
    <row r="861" spans="1:15" ht="25.5" hidden="1" x14ac:dyDescent="0.25">
      <c r="A861" s="36" t="s">
        <v>2964</v>
      </c>
      <c r="B861" s="36" t="s">
        <v>2969</v>
      </c>
      <c r="C861" s="36" t="str">
        <f t="shared" si="13"/>
        <v>10083418I0000009850,179</v>
      </c>
      <c r="D861" s="36">
        <v>10083418</v>
      </c>
      <c r="E861" s="37" t="s">
        <v>3755</v>
      </c>
      <c r="F861" s="36" t="s">
        <v>2941</v>
      </c>
      <c r="G861" s="36" t="s">
        <v>10</v>
      </c>
      <c r="H861" s="38">
        <v>1588.49</v>
      </c>
      <c r="I861" s="39">
        <v>0.17899999999999999</v>
      </c>
      <c r="J861" s="38">
        <v>284.33999999999997</v>
      </c>
      <c r="K861" s="36" t="s">
        <v>2982</v>
      </c>
      <c r="L861" s="36" t="s">
        <v>2165</v>
      </c>
      <c r="M861" s="41" t="s">
        <v>705</v>
      </c>
      <c r="N861" s="40" t="s">
        <v>3010</v>
      </c>
      <c r="O861" s="42">
        <f>VLOOKUP(C861,'1878 из 1912'!$B$5:$G$1649,6,0)</f>
        <v>0.17899999999999999</v>
      </c>
    </row>
    <row r="862" spans="1:15" ht="38.25" hidden="1" x14ac:dyDescent="0.25">
      <c r="A862" s="36" t="s">
        <v>2964</v>
      </c>
      <c r="B862" s="36" t="s">
        <v>2969</v>
      </c>
      <c r="C862" s="36" t="str">
        <f t="shared" si="13"/>
        <v>10082953I0000009890,554</v>
      </c>
      <c r="D862" s="36">
        <v>10082953</v>
      </c>
      <c r="E862" s="37" t="s">
        <v>3756</v>
      </c>
      <c r="F862" s="36" t="s">
        <v>2941</v>
      </c>
      <c r="G862" s="36" t="s">
        <v>10</v>
      </c>
      <c r="H862" s="38">
        <v>11530.76</v>
      </c>
      <c r="I862" s="39">
        <v>0.55400000000000005</v>
      </c>
      <c r="J862" s="38">
        <v>6388.04</v>
      </c>
      <c r="K862" s="36" t="s">
        <v>2982</v>
      </c>
      <c r="L862" s="36" t="s">
        <v>2166</v>
      </c>
      <c r="M862" s="41" t="s">
        <v>706</v>
      </c>
      <c r="N862" s="40" t="s">
        <v>3010</v>
      </c>
      <c r="O862" s="42">
        <f>VLOOKUP(C862,'1878 из 1912'!$B$5:$G$1649,6,0)</f>
        <v>0.55400000000000005</v>
      </c>
    </row>
    <row r="863" spans="1:15" ht="38.25" hidden="1" x14ac:dyDescent="0.25">
      <c r="A863" s="36" t="s">
        <v>2964</v>
      </c>
      <c r="B863" s="36" t="s">
        <v>2969</v>
      </c>
      <c r="C863" s="36" t="str">
        <f t="shared" si="13"/>
        <v>10082785I0000009900,107</v>
      </c>
      <c r="D863" s="36">
        <v>10082785</v>
      </c>
      <c r="E863" s="37" t="s">
        <v>3757</v>
      </c>
      <c r="F863" s="36" t="s">
        <v>2941</v>
      </c>
      <c r="G863" s="36" t="s">
        <v>10</v>
      </c>
      <c r="H863" s="38">
        <v>32171.59</v>
      </c>
      <c r="I863" s="39">
        <v>0.107</v>
      </c>
      <c r="J863" s="38">
        <v>3442.36</v>
      </c>
      <c r="K863" s="36" t="s">
        <v>2982</v>
      </c>
      <c r="L863" s="36" t="s">
        <v>2167</v>
      </c>
      <c r="M863" s="41" t="s">
        <v>707</v>
      </c>
      <c r="N863" s="40" t="s">
        <v>3010</v>
      </c>
      <c r="O863" s="42">
        <f>VLOOKUP(C863,'1878 из 1912'!$B$5:$G$1649,6,0)</f>
        <v>0.107</v>
      </c>
    </row>
    <row r="864" spans="1:15" ht="38.25" hidden="1" x14ac:dyDescent="0.25">
      <c r="A864" s="36" t="s">
        <v>2964</v>
      </c>
      <c r="B864" s="36" t="s">
        <v>2969</v>
      </c>
      <c r="C864" s="36" t="str">
        <f t="shared" si="13"/>
        <v>10082887I0000009930,42</v>
      </c>
      <c r="D864" s="36">
        <v>10082887</v>
      </c>
      <c r="E864" s="37" t="s">
        <v>3758</v>
      </c>
      <c r="F864" s="36" t="s">
        <v>2941</v>
      </c>
      <c r="G864" s="36" t="s">
        <v>10</v>
      </c>
      <c r="H864" s="38">
        <v>19823.02</v>
      </c>
      <c r="I864" s="39">
        <v>0.42</v>
      </c>
      <c r="J864" s="38">
        <v>8325.67</v>
      </c>
      <c r="K864" s="36" t="s">
        <v>2982</v>
      </c>
      <c r="L864" s="36" t="s">
        <v>2168</v>
      </c>
      <c r="M864" s="41" t="s">
        <v>708</v>
      </c>
      <c r="N864" s="40" t="s">
        <v>3010</v>
      </c>
      <c r="O864" s="42">
        <f>VLOOKUP(C864,'1878 из 1912'!$B$5:$G$1649,6,0)</f>
        <v>0.42</v>
      </c>
    </row>
    <row r="865" spans="1:15" ht="38.25" hidden="1" x14ac:dyDescent="0.25">
      <c r="A865" s="36" t="s">
        <v>2964</v>
      </c>
      <c r="B865" s="36" t="s">
        <v>2969</v>
      </c>
      <c r="C865" s="36" t="str">
        <f t="shared" si="13"/>
        <v>10082888I0000009950,395</v>
      </c>
      <c r="D865" s="36">
        <v>10082888</v>
      </c>
      <c r="E865" s="37" t="s">
        <v>3759</v>
      </c>
      <c r="F865" s="36" t="s">
        <v>2941</v>
      </c>
      <c r="G865" s="36" t="s">
        <v>10</v>
      </c>
      <c r="H865" s="38">
        <v>26711.52</v>
      </c>
      <c r="I865" s="39">
        <v>0.39500000000000002</v>
      </c>
      <c r="J865" s="38">
        <v>10551.05</v>
      </c>
      <c r="K865" s="36" t="s">
        <v>2982</v>
      </c>
      <c r="L865" s="36" t="s">
        <v>2169</v>
      </c>
      <c r="M865" s="41" t="s">
        <v>709</v>
      </c>
      <c r="N865" s="40" t="s">
        <v>3010</v>
      </c>
      <c r="O865" s="42">
        <f>VLOOKUP(C865,'1878 из 1912'!$B$5:$G$1649,6,0)</f>
        <v>0.39500000000000002</v>
      </c>
    </row>
    <row r="866" spans="1:15" ht="38.25" hidden="1" x14ac:dyDescent="0.25">
      <c r="A866" s="36" t="s">
        <v>2964</v>
      </c>
      <c r="B866" s="36" t="s">
        <v>2969</v>
      </c>
      <c r="C866" s="36" t="str">
        <f t="shared" si="13"/>
        <v>10082729I0000009960,1</v>
      </c>
      <c r="D866" s="36">
        <v>10082729</v>
      </c>
      <c r="E866" s="37" t="s">
        <v>2971</v>
      </c>
      <c r="F866" s="36" t="s">
        <v>2941</v>
      </c>
      <c r="G866" s="36" t="s">
        <v>10</v>
      </c>
      <c r="H866" s="38">
        <v>49782.2</v>
      </c>
      <c r="I866" s="39">
        <v>0.1</v>
      </c>
      <c r="J866" s="38">
        <v>4978.22</v>
      </c>
      <c r="K866" s="36" t="s">
        <v>2982</v>
      </c>
      <c r="L866" s="36" t="s">
        <v>2170</v>
      </c>
      <c r="M866" s="41" t="s">
        <v>710</v>
      </c>
      <c r="N866" s="40" t="s">
        <v>3760</v>
      </c>
      <c r="O866" s="42">
        <f>VLOOKUP(C866,'1878 из 1912'!$B$5:$G$1649,6,0)</f>
        <v>0.1</v>
      </c>
    </row>
    <row r="867" spans="1:15" ht="38.25" hidden="1" x14ac:dyDescent="0.25">
      <c r="A867" s="36" t="s">
        <v>2964</v>
      </c>
      <c r="B867" s="36" t="s">
        <v>2969</v>
      </c>
      <c r="C867" s="36" t="str">
        <f t="shared" si="13"/>
        <v>10082729I0000009970,37</v>
      </c>
      <c r="D867" s="36">
        <v>10082729</v>
      </c>
      <c r="E867" s="37" t="s">
        <v>2971</v>
      </c>
      <c r="F867" s="36" t="s">
        <v>2941</v>
      </c>
      <c r="G867" s="36" t="s">
        <v>10</v>
      </c>
      <c r="H867" s="38">
        <v>52620.05</v>
      </c>
      <c r="I867" s="39">
        <v>0.37</v>
      </c>
      <c r="J867" s="38">
        <v>19469.419999999998</v>
      </c>
      <c r="K867" s="36" t="s">
        <v>2982</v>
      </c>
      <c r="L867" s="36" t="s">
        <v>2171</v>
      </c>
      <c r="M867" s="41" t="s">
        <v>710</v>
      </c>
      <c r="N867" s="40" t="s">
        <v>3010</v>
      </c>
      <c r="O867" s="42">
        <f>VLOOKUP(C867,'1878 из 1912'!$B$5:$G$1649,6,0)</f>
        <v>0.37</v>
      </c>
    </row>
    <row r="868" spans="1:15" ht="63.75" hidden="1" x14ac:dyDescent="0.25">
      <c r="A868" s="36" t="s">
        <v>2964</v>
      </c>
      <c r="B868" s="36" t="s">
        <v>2967</v>
      </c>
      <c r="C868" s="36" t="str">
        <f t="shared" si="13"/>
        <v>50057716I00000099926</v>
      </c>
      <c r="D868" s="36">
        <v>50057716</v>
      </c>
      <c r="E868" s="37" t="s">
        <v>3761</v>
      </c>
      <c r="F868" s="36" t="s">
        <v>2943</v>
      </c>
      <c r="G868" s="36" t="s">
        <v>5</v>
      </c>
      <c r="H868" s="38">
        <v>1557.16</v>
      </c>
      <c r="I868" s="39">
        <v>26</v>
      </c>
      <c r="J868" s="38">
        <v>40486.160000000003</v>
      </c>
      <c r="K868" s="36" t="s">
        <v>2982</v>
      </c>
      <c r="L868" s="36" t="s">
        <v>2172</v>
      </c>
      <c r="M868" s="41" t="s">
        <v>711</v>
      </c>
      <c r="N868" s="40" t="s">
        <v>3282</v>
      </c>
      <c r="O868" s="42">
        <f>VLOOKUP(C868,'1878 из 1912'!$B$5:$G$1649,6,0)</f>
        <v>26</v>
      </c>
    </row>
    <row r="869" spans="1:15" ht="63.75" hidden="1" x14ac:dyDescent="0.25">
      <c r="A869" s="36" t="s">
        <v>2964</v>
      </c>
      <c r="B869" s="36" t="s">
        <v>2967</v>
      </c>
      <c r="C869" s="36" t="str">
        <f t="shared" si="13"/>
        <v>50057748I0000010001</v>
      </c>
      <c r="D869" s="36">
        <v>50057748</v>
      </c>
      <c r="E869" s="37" t="s">
        <v>3258</v>
      </c>
      <c r="F869" s="36" t="s">
        <v>2940</v>
      </c>
      <c r="G869" s="36" t="s">
        <v>5</v>
      </c>
      <c r="H869" s="38">
        <v>79.430000000000007</v>
      </c>
      <c r="I869" s="39">
        <v>1</v>
      </c>
      <c r="J869" s="38">
        <v>79.430000000000007</v>
      </c>
      <c r="K869" s="36" t="s">
        <v>2982</v>
      </c>
      <c r="L869" s="36" t="s">
        <v>2173</v>
      </c>
      <c r="M869" s="41" t="s">
        <v>318</v>
      </c>
      <c r="N869" s="40" t="s">
        <v>3010</v>
      </c>
      <c r="O869" s="42">
        <f>VLOOKUP(C869,'1878 из 1912'!$B$5:$G$1649,6,0)</f>
        <v>1</v>
      </c>
    </row>
    <row r="870" spans="1:15" ht="76.5" hidden="1" x14ac:dyDescent="0.25">
      <c r="A870" s="36" t="s">
        <v>2964</v>
      </c>
      <c r="B870" s="36" t="s">
        <v>2967</v>
      </c>
      <c r="C870" s="36" t="str">
        <f t="shared" si="13"/>
        <v>50057734I0000010017</v>
      </c>
      <c r="D870" s="36">
        <v>50057734</v>
      </c>
      <c r="E870" s="37" t="s">
        <v>3762</v>
      </c>
      <c r="F870" s="36" t="s">
        <v>2943</v>
      </c>
      <c r="G870" s="36" t="s">
        <v>5</v>
      </c>
      <c r="H870" s="38">
        <v>9799.5499999999993</v>
      </c>
      <c r="I870" s="39">
        <v>7</v>
      </c>
      <c r="J870" s="38">
        <v>68596.84</v>
      </c>
      <c r="K870" s="36" t="s">
        <v>2982</v>
      </c>
      <c r="L870" s="36" t="s">
        <v>2174</v>
      </c>
      <c r="M870" s="41" t="s">
        <v>712</v>
      </c>
      <c r="N870" s="40" t="s">
        <v>3282</v>
      </c>
      <c r="O870" s="42">
        <f>VLOOKUP(C870,'1878 из 1912'!$B$5:$G$1649,6,0)</f>
        <v>7</v>
      </c>
    </row>
    <row r="871" spans="1:15" ht="76.5" hidden="1" x14ac:dyDescent="0.25">
      <c r="A871" s="36" t="s">
        <v>2964</v>
      </c>
      <c r="B871" s="36" t="s">
        <v>2967</v>
      </c>
      <c r="C871" s="36" t="str">
        <f t="shared" si="13"/>
        <v>50057783I0000010021</v>
      </c>
      <c r="D871" s="36">
        <v>50057783</v>
      </c>
      <c r="E871" s="37" t="s">
        <v>3763</v>
      </c>
      <c r="F871" s="36" t="s">
        <v>2943</v>
      </c>
      <c r="G871" s="36" t="s">
        <v>5</v>
      </c>
      <c r="H871" s="38">
        <v>21804.87</v>
      </c>
      <c r="I871" s="39">
        <v>1</v>
      </c>
      <c r="J871" s="38">
        <v>21804.87</v>
      </c>
      <c r="K871" s="36" t="s">
        <v>2982</v>
      </c>
      <c r="L871" s="36" t="s">
        <v>2175</v>
      </c>
      <c r="M871" s="41" t="s">
        <v>713</v>
      </c>
      <c r="N871" s="40" t="s">
        <v>3284</v>
      </c>
      <c r="O871" s="42">
        <f>VLOOKUP(C871,'1878 из 1912'!$B$5:$G$1649,6,0)</f>
        <v>1</v>
      </c>
    </row>
    <row r="872" spans="1:15" ht="76.5" hidden="1" x14ac:dyDescent="0.25">
      <c r="A872" s="36" t="s">
        <v>2964</v>
      </c>
      <c r="B872" s="36" t="s">
        <v>2967</v>
      </c>
      <c r="C872" s="36" t="str">
        <f t="shared" si="13"/>
        <v>50057783I00000100312</v>
      </c>
      <c r="D872" s="36">
        <v>50057783</v>
      </c>
      <c r="E872" s="37" t="s">
        <v>3763</v>
      </c>
      <c r="F872" s="36" t="s">
        <v>2943</v>
      </c>
      <c r="G872" s="36" t="s">
        <v>5</v>
      </c>
      <c r="H872" s="38">
        <v>11657.65</v>
      </c>
      <c r="I872" s="39">
        <v>12</v>
      </c>
      <c r="J872" s="38">
        <v>139891.84</v>
      </c>
      <c r="K872" s="36" t="s">
        <v>2982</v>
      </c>
      <c r="L872" s="36" t="s">
        <v>2176</v>
      </c>
      <c r="M872" s="41" t="s">
        <v>713</v>
      </c>
      <c r="N872" s="40" t="s">
        <v>3010</v>
      </c>
      <c r="O872" s="42">
        <f>VLOOKUP(C872,'1878 из 1912'!$B$5:$G$1649,6,0)</f>
        <v>12</v>
      </c>
    </row>
    <row r="873" spans="1:15" ht="76.5" hidden="1" x14ac:dyDescent="0.25">
      <c r="A873" s="36" t="s">
        <v>2964</v>
      </c>
      <c r="B873" s="36" t="s">
        <v>2967</v>
      </c>
      <c r="C873" s="36" t="str">
        <f t="shared" si="13"/>
        <v>50057783I00000100425</v>
      </c>
      <c r="D873" s="36">
        <v>50057783</v>
      </c>
      <c r="E873" s="37" t="s">
        <v>3763</v>
      </c>
      <c r="F873" s="36" t="s">
        <v>2943</v>
      </c>
      <c r="G873" s="36" t="s">
        <v>5</v>
      </c>
      <c r="H873" s="38">
        <v>11638.47</v>
      </c>
      <c r="I873" s="39">
        <v>25</v>
      </c>
      <c r="J873" s="38">
        <v>290961.7</v>
      </c>
      <c r="K873" s="36" t="s">
        <v>2982</v>
      </c>
      <c r="L873" s="36" t="s">
        <v>2177</v>
      </c>
      <c r="M873" s="41" t="s">
        <v>713</v>
      </c>
      <c r="N873" s="40" t="s">
        <v>3010</v>
      </c>
      <c r="O873" s="42">
        <f>VLOOKUP(C873,'1878 из 1912'!$B$5:$G$1649,6,0)</f>
        <v>25</v>
      </c>
    </row>
    <row r="874" spans="1:15" ht="76.5" hidden="1" x14ac:dyDescent="0.25">
      <c r="A874" s="36" t="s">
        <v>2964</v>
      </c>
      <c r="B874" s="36" t="s">
        <v>2967</v>
      </c>
      <c r="C874" s="36" t="str">
        <f t="shared" si="13"/>
        <v>50057695I0000010052</v>
      </c>
      <c r="D874" s="36">
        <v>50057695</v>
      </c>
      <c r="E874" s="37" t="s">
        <v>3764</v>
      </c>
      <c r="F874" s="36" t="s">
        <v>2943</v>
      </c>
      <c r="G874" s="36" t="s">
        <v>5</v>
      </c>
      <c r="H874" s="38">
        <v>9909.06</v>
      </c>
      <c r="I874" s="39">
        <v>2</v>
      </c>
      <c r="J874" s="38">
        <v>19818.11</v>
      </c>
      <c r="K874" s="36" t="s">
        <v>2982</v>
      </c>
      <c r="L874" s="36" t="s">
        <v>2178</v>
      </c>
      <c r="M874" s="41" t="s">
        <v>714</v>
      </c>
      <c r="N874" s="40" t="s">
        <v>3010</v>
      </c>
      <c r="O874" s="42">
        <f>VLOOKUP(C874,'1878 из 1912'!$B$5:$G$1649,6,0)</f>
        <v>2</v>
      </c>
    </row>
    <row r="875" spans="1:15" ht="76.5" hidden="1" x14ac:dyDescent="0.25">
      <c r="A875" s="36" t="s">
        <v>2964</v>
      </c>
      <c r="B875" s="36" t="s">
        <v>2967</v>
      </c>
      <c r="C875" s="36" t="str">
        <f t="shared" si="13"/>
        <v>50057694I0000010061</v>
      </c>
      <c r="D875" s="36">
        <v>50057694</v>
      </c>
      <c r="E875" s="37" t="s">
        <v>3765</v>
      </c>
      <c r="F875" s="36" t="s">
        <v>2943</v>
      </c>
      <c r="G875" s="36" t="s">
        <v>5</v>
      </c>
      <c r="H875" s="38">
        <v>7750.66</v>
      </c>
      <c r="I875" s="39">
        <v>1</v>
      </c>
      <c r="J875" s="38">
        <v>7750.66</v>
      </c>
      <c r="K875" s="36" t="s">
        <v>2982</v>
      </c>
      <c r="L875" s="36" t="s">
        <v>2179</v>
      </c>
      <c r="M875" s="41" t="s">
        <v>715</v>
      </c>
      <c r="N875" s="40" t="s">
        <v>3766</v>
      </c>
      <c r="O875" s="42">
        <f>VLOOKUP(C875,'1878 из 1912'!$B$5:$G$1649,6,0)</f>
        <v>1</v>
      </c>
    </row>
    <row r="876" spans="1:15" ht="76.5" hidden="1" x14ac:dyDescent="0.25">
      <c r="A876" s="36" t="s">
        <v>2964</v>
      </c>
      <c r="B876" s="36" t="s">
        <v>2967</v>
      </c>
      <c r="C876" s="36" t="str">
        <f t="shared" si="13"/>
        <v>50057694I0000010075</v>
      </c>
      <c r="D876" s="36">
        <v>50057694</v>
      </c>
      <c r="E876" s="37" t="s">
        <v>3765</v>
      </c>
      <c r="F876" s="36" t="s">
        <v>2943</v>
      </c>
      <c r="G876" s="36" t="s">
        <v>5</v>
      </c>
      <c r="H876" s="38">
        <v>5045.04</v>
      </c>
      <c r="I876" s="39">
        <v>5</v>
      </c>
      <c r="J876" s="38">
        <v>25225.18</v>
      </c>
      <c r="K876" s="36" t="s">
        <v>2982</v>
      </c>
      <c r="L876" s="36" t="s">
        <v>2180</v>
      </c>
      <c r="M876" s="41" t="s">
        <v>715</v>
      </c>
      <c r="N876" s="40" t="s">
        <v>3010</v>
      </c>
      <c r="O876" s="42">
        <f>VLOOKUP(C876,'1878 из 1912'!$B$5:$G$1649,6,0)</f>
        <v>5</v>
      </c>
    </row>
    <row r="877" spans="1:15" ht="63.75" hidden="1" x14ac:dyDescent="0.25">
      <c r="A877" s="36" t="s">
        <v>2964</v>
      </c>
      <c r="B877" s="36" t="s">
        <v>2967</v>
      </c>
      <c r="C877" s="36" t="str">
        <f t="shared" si="13"/>
        <v>50058212I0000010081</v>
      </c>
      <c r="D877" s="36">
        <v>50058212</v>
      </c>
      <c r="E877" s="37" t="s">
        <v>3767</v>
      </c>
      <c r="F877" s="36" t="s">
        <v>2940</v>
      </c>
      <c r="G877" s="36" t="s">
        <v>5</v>
      </c>
      <c r="H877" s="38">
        <v>40821.019999999997</v>
      </c>
      <c r="I877" s="39">
        <v>1</v>
      </c>
      <c r="J877" s="38">
        <v>40821.019999999997</v>
      </c>
      <c r="K877" s="36" t="s">
        <v>2982</v>
      </c>
      <c r="L877" s="36" t="s">
        <v>2181</v>
      </c>
      <c r="M877" s="41" t="s">
        <v>716</v>
      </c>
      <c r="N877" s="40" t="s">
        <v>3282</v>
      </c>
      <c r="O877" s="42">
        <f>VLOOKUP(C877,'1878 из 1912'!$B$5:$G$1649,6,0)</f>
        <v>1</v>
      </c>
    </row>
    <row r="878" spans="1:15" ht="63.75" hidden="1" x14ac:dyDescent="0.25">
      <c r="A878" s="36" t="s">
        <v>2964</v>
      </c>
      <c r="B878" s="36" t="s">
        <v>2967</v>
      </c>
      <c r="C878" s="36" t="str">
        <f t="shared" si="13"/>
        <v>50058212I0000010091</v>
      </c>
      <c r="D878" s="36">
        <v>50058212</v>
      </c>
      <c r="E878" s="37" t="s">
        <v>3767</v>
      </c>
      <c r="F878" s="36" t="s">
        <v>2940</v>
      </c>
      <c r="G878" s="36" t="s">
        <v>5</v>
      </c>
      <c r="H878" s="38">
        <v>44986.45</v>
      </c>
      <c r="I878" s="39">
        <v>1</v>
      </c>
      <c r="J878" s="38">
        <v>44986.45</v>
      </c>
      <c r="K878" s="36" t="s">
        <v>2982</v>
      </c>
      <c r="L878" s="36" t="s">
        <v>2182</v>
      </c>
      <c r="M878" s="41" t="s">
        <v>716</v>
      </c>
      <c r="N878" s="40" t="s">
        <v>3010</v>
      </c>
      <c r="O878" s="42">
        <f>VLOOKUP(C878,'1878 из 1912'!$B$5:$G$1649,6,0)</f>
        <v>1</v>
      </c>
    </row>
    <row r="879" spans="1:15" ht="63.75" hidden="1" x14ac:dyDescent="0.25">
      <c r="A879" s="36" t="s">
        <v>2964</v>
      </c>
      <c r="B879" s="36" t="s">
        <v>2967</v>
      </c>
      <c r="C879" s="36" t="str">
        <f t="shared" si="13"/>
        <v>50058208I0000010101</v>
      </c>
      <c r="D879" s="36">
        <v>50058208</v>
      </c>
      <c r="E879" s="37" t="s">
        <v>3768</v>
      </c>
      <c r="F879" s="36" t="s">
        <v>2940</v>
      </c>
      <c r="G879" s="36" t="s">
        <v>5</v>
      </c>
      <c r="H879" s="38">
        <v>29401.200000000001</v>
      </c>
      <c r="I879" s="39">
        <v>1</v>
      </c>
      <c r="J879" s="38">
        <v>29401.200000000001</v>
      </c>
      <c r="K879" s="36" t="s">
        <v>2982</v>
      </c>
      <c r="L879" s="36" t="s">
        <v>2183</v>
      </c>
      <c r="M879" s="41" t="s">
        <v>717</v>
      </c>
      <c r="N879" s="40" t="s">
        <v>2989</v>
      </c>
      <c r="O879" s="42">
        <f>VLOOKUP(C879,'1878 из 1912'!$B$5:$G$1649,6,0)</f>
        <v>1</v>
      </c>
    </row>
    <row r="880" spans="1:15" ht="63.75" hidden="1" x14ac:dyDescent="0.25">
      <c r="A880" s="36" t="s">
        <v>2964</v>
      </c>
      <c r="B880" s="36" t="s">
        <v>2967</v>
      </c>
      <c r="C880" s="36" t="str">
        <f t="shared" si="13"/>
        <v>50058208I0000010115</v>
      </c>
      <c r="D880" s="36">
        <v>50058208</v>
      </c>
      <c r="E880" s="37" t="s">
        <v>3768</v>
      </c>
      <c r="F880" s="36" t="s">
        <v>2940</v>
      </c>
      <c r="G880" s="36" t="s">
        <v>5</v>
      </c>
      <c r="H880" s="38">
        <v>23046.25</v>
      </c>
      <c r="I880" s="39">
        <v>5</v>
      </c>
      <c r="J880" s="38">
        <v>115231.23</v>
      </c>
      <c r="K880" s="36" t="s">
        <v>2982</v>
      </c>
      <c r="L880" s="36" t="s">
        <v>2184</v>
      </c>
      <c r="M880" s="41" t="s">
        <v>717</v>
      </c>
      <c r="N880" s="40" t="s">
        <v>3284</v>
      </c>
      <c r="O880" s="42">
        <f>VLOOKUP(C880,'1878 из 1912'!$B$5:$G$1649,6,0)</f>
        <v>5</v>
      </c>
    </row>
    <row r="881" spans="1:15" ht="76.5" hidden="1" x14ac:dyDescent="0.25">
      <c r="A881" s="36" t="s">
        <v>2964</v>
      </c>
      <c r="B881" s="36" t="s">
        <v>2967</v>
      </c>
      <c r="C881" s="36" t="str">
        <f t="shared" si="13"/>
        <v>50058179I0000010127</v>
      </c>
      <c r="D881" s="36">
        <v>50058179</v>
      </c>
      <c r="E881" s="37" t="s">
        <v>3769</v>
      </c>
      <c r="F881" s="36" t="s">
        <v>2940</v>
      </c>
      <c r="G881" s="36" t="s">
        <v>5</v>
      </c>
      <c r="H881" s="38">
        <v>7053.18</v>
      </c>
      <c r="I881" s="39">
        <v>7</v>
      </c>
      <c r="J881" s="38">
        <v>49372.25</v>
      </c>
      <c r="K881" s="36" t="s">
        <v>2982</v>
      </c>
      <c r="L881" s="36" t="s">
        <v>2185</v>
      </c>
      <c r="M881" s="41" t="s">
        <v>718</v>
      </c>
      <c r="N881" s="40" t="s">
        <v>3010</v>
      </c>
      <c r="O881" s="42">
        <f>VLOOKUP(C881,'1878 из 1912'!$B$5:$G$1649,6,0)</f>
        <v>7</v>
      </c>
    </row>
    <row r="882" spans="1:15" ht="63.75" hidden="1" x14ac:dyDescent="0.25">
      <c r="A882" s="36" t="s">
        <v>2964</v>
      </c>
      <c r="B882" s="36" t="s">
        <v>2967</v>
      </c>
      <c r="C882" s="36" t="str">
        <f t="shared" si="13"/>
        <v>50058175I0000010132</v>
      </c>
      <c r="D882" s="36">
        <v>50058175</v>
      </c>
      <c r="E882" s="37" t="s">
        <v>3770</v>
      </c>
      <c r="F882" s="36" t="s">
        <v>2940</v>
      </c>
      <c r="G882" s="36" t="s">
        <v>5</v>
      </c>
      <c r="H882" s="38">
        <v>2405.2800000000002</v>
      </c>
      <c r="I882" s="39">
        <v>2</v>
      </c>
      <c r="J882" s="38">
        <v>4810.55</v>
      </c>
      <c r="K882" s="36" t="s">
        <v>2982</v>
      </c>
      <c r="L882" s="36" t="s">
        <v>2186</v>
      </c>
      <c r="M882" s="41" t="s">
        <v>719</v>
      </c>
      <c r="N882" s="40" t="s">
        <v>3010</v>
      </c>
      <c r="O882" s="42">
        <f>VLOOKUP(C882,'1878 из 1912'!$B$5:$G$1649,6,0)</f>
        <v>2</v>
      </c>
    </row>
    <row r="883" spans="1:15" ht="63.75" hidden="1" x14ac:dyDescent="0.25">
      <c r="A883" s="36" t="s">
        <v>2964</v>
      </c>
      <c r="B883" s="36" t="s">
        <v>2967</v>
      </c>
      <c r="C883" s="36" t="str">
        <f t="shared" si="13"/>
        <v>50058175I0000010144</v>
      </c>
      <c r="D883" s="36">
        <v>50058175</v>
      </c>
      <c r="E883" s="37" t="s">
        <v>3770</v>
      </c>
      <c r="F883" s="36" t="s">
        <v>2940</v>
      </c>
      <c r="G883" s="36" t="s">
        <v>5</v>
      </c>
      <c r="H883" s="38">
        <v>3074.28</v>
      </c>
      <c r="I883" s="39">
        <v>4</v>
      </c>
      <c r="J883" s="38">
        <v>12297.13</v>
      </c>
      <c r="K883" s="36" t="s">
        <v>2982</v>
      </c>
      <c r="L883" s="36" t="s">
        <v>2187</v>
      </c>
      <c r="M883" s="41" t="s">
        <v>719</v>
      </c>
      <c r="N883" s="40" t="s">
        <v>3284</v>
      </c>
      <c r="O883" s="42">
        <f>VLOOKUP(C883,'1878 из 1912'!$B$5:$G$1649,6,0)</f>
        <v>4</v>
      </c>
    </row>
    <row r="884" spans="1:15" ht="63.75" hidden="1" x14ac:dyDescent="0.25">
      <c r="A884" s="36" t="s">
        <v>2964</v>
      </c>
      <c r="B884" s="36" t="s">
        <v>2967</v>
      </c>
      <c r="C884" s="36" t="str">
        <f t="shared" si="13"/>
        <v>50058175I0000010156</v>
      </c>
      <c r="D884" s="36">
        <v>50058175</v>
      </c>
      <c r="E884" s="37" t="s">
        <v>3770</v>
      </c>
      <c r="F884" s="36" t="s">
        <v>2940</v>
      </c>
      <c r="G884" s="36" t="s">
        <v>5</v>
      </c>
      <c r="H884" s="38">
        <v>2389.87</v>
      </c>
      <c r="I884" s="39">
        <v>6</v>
      </c>
      <c r="J884" s="38">
        <v>14339.24</v>
      </c>
      <c r="K884" s="36" t="s">
        <v>2982</v>
      </c>
      <c r="L884" s="36" t="s">
        <v>2188</v>
      </c>
      <c r="M884" s="41" t="s">
        <v>719</v>
      </c>
      <c r="N884" s="40" t="s">
        <v>3010</v>
      </c>
      <c r="O884" s="42">
        <f>VLOOKUP(C884,'1878 из 1912'!$B$5:$G$1649,6,0)</f>
        <v>6</v>
      </c>
    </row>
    <row r="885" spans="1:15" ht="76.5" hidden="1" x14ac:dyDescent="0.25">
      <c r="A885" s="36" t="s">
        <v>2964</v>
      </c>
      <c r="B885" s="36" t="s">
        <v>2967</v>
      </c>
      <c r="C885" s="36" t="str">
        <f t="shared" si="13"/>
        <v>50058221I0000010161</v>
      </c>
      <c r="D885" s="36">
        <v>50058221</v>
      </c>
      <c r="E885" s="37" t="s">
        <v>3771</v>
      </c>
      <c r="F885" s="36" t="s">
        <v>2940</v>
      </c>
      <c r="G885" s="36" t="s">
        <v>5</v>
      </c>
      <c r="H885" s="38">
        <v>1842.91</v>
      </c>
      <c r="I885" s="39">
        <v>1</v>
      </c>
      <c r="J885" s="38">
        <v>1842.91</v>
      </c>
      <c r="K885" s="36" t="s">
        <v>2982</v>
      </c>
      <c r="L885" s="36" t="s">
        <v>2189</v>
      </c>
      <c r="M885" s="41" t="s">
        <v>720</v>
      </c>
      <c r="N885" s="40" t="s">
        <v>3772</v>
      </c>
      <c r="O885" s="42">
        <f>VLOOKUP(C885,'1878 из 1912'!$B$5:$G$1649,6,0)</f>
        <v>1</v>
      </c>
    </row>
    <row r="886" spans="1:15" ht="76.5" hidden="1" x14ac:dyDescent="0.25">
      <c r="A886" s="36" t="s">
        <v>2964</v>
      </c>
      <c r="B886" s="36" t="s">
        <v>2967</v>
      </c>
      <c r="C886" s="36" t="str">
        <f t="shared" si="13"/>
        <v>50058221I0000010175</v>
      </c>
      <c r="D886" s="36">
        <v>50058221</v>
      </c>
      <c r="E886" s="37" t="s">
        <v>3771</v>
      </c>
      <c r="F886" s="36" t="s">
        <v>2940</v>
      </c>
      <c r="G886" s="36" t="s">
        <v>5</v>
      </c>
      <c r="H886" s="38">
        <v>1866.36</v>
      </c>
      <c r="I886" s="39">
        <v>5</v>
      </c>
      <c r="J886" s="38">
        <v>9331.7999999999993</v>
      </c>
      <c r="K886" s="36" t="s">
        <v>2982</v>
      </c>
      <c r="L886" s="36" t="s">
        <v>2190</v>
      </c>
      <c r="M886" s="41" t="s">
        <v>720</v>
      </c>
      <c r="N886" s="40" t="s">
        <v>3010</v>
      </c>
      <c r="O886" s="42">
        <f>VLOOKUP(C886,'1878 из 1912'!$B$5:$G$1649,6,0)</f>
        <v>5</v>
      </c>
    </row>
    <row r="887" spans="1:15" ht="76.5" hidden="1" x14ac:dyDescent="0.25">
      <c r="A887" s="36" t="s">
        <v>2964</v>
      </c>
      <c r="B887" s="36" t="s">
        <v>2967</v>
      </c>
      <c r="C887" s="36" t="str">
        <f t="shared" si="13"/>
        <v>50057781I0000010183</v>
      </c>
      <c r="D887" s="36">
        <v>50057781</v>
      </c>
      <c r="E887" s="37" t="s">
        <v>3773</v>
      </c>
      <c r="F887" s="36" t="s">
        <v>2943</v>
      </c>
      <c r="G887" s="36" t="s">
        <v>5</v>
      </c>
      <c r="H887" s="38">
        <v>13372.9</v>
      </c>
      <c r="I887" s="39">
        <v>3</v>
      </c>
      <c r="J887" s="38">
        <v>40118.699999999997</v>
      </c>
      <c r="K887" s="36" t="s">
        <v>2982</v>
      </c>
      <c r="L887" s="36" t="s">
        <v>2191</v>
      </c>
      <c r="M887" s="41" t="s">
        <v>721</v>
      </c>
      <c r="N887" s="40" t="s">
        <v>3282</v>
      </c>
      <c r="O887" s="42">
        <f>VLOOKUP(C887,'1878 из 1912'!$B$5:$G$1649,6,0)</f>
        <v>3</v>
      </c>
    </row>
    <row r="888" spans="1:15" ht="76.5" hidden="1" x14ac:dyDescent="0.25">
      <c r="A888" s="36" t="s">
        <v>2964</v>
      </c>
      <c r="B888" s="36" t="s">
        <v>2967</v>
      </c>
      <c r="C888" s="36" t="str">
        <f t="shared" si="13"/>
        <v>50057781I0000010198</v>
      </c>
      <c r="D888" s="36">
        <v>50057781</v>
      </c>
      <c r="E888" s="37" t="s">
        <v>3773</v>
      </c>
      <c r="F888" s="36" t="s">
        <v>2943</v>
      </c>
      <c r="G888" s="36" t="s">
        <v>5</v>
      </c>
      <c r="H888" s="38">
        <v>9522.9599999999991</v>
      </c>
      <c r="I888" s="39">
        <v>8</v>
      </c>
      <c r="J888" s="38">
        <v>76183.7</v>
      </c>
      <c r="K888" s="36" t="s">
        <v>2982</v>
      </c>
      <c r="L888" s="36" t="s">
        <v>2192</v>
      </c>
      <c r="M888" s="41" t="s">
        <v>721</v>
      </c>
      <c r="N888" s="40" t="s">
        <v>3010</v>
      </c>
      <c r="O888" s="42">
        <f>VLOOKUP(C888,'1878 из 1912'!$B$5:$G$1649,6,0)</f>
        <v>8</v>
      </c>
    </row>
    <row r="889" spans="1:15" ht="76.5" hidden="1" x14ac:dyDescent="0.25">
      <c r="A889" s="36" t="s">
        <v>2964</v>
      </c>
      <c r="B889" s="36" t="s">
        <v>2967</v>
      </c>
      <c r="C889" s="36" t="str">
        <f t="shared" si="13"/>
        <v>50057770I00000102015</v>
      </c>
      <c r="D889" s="36">
        <v>50057770</v>
      </c>
      <c r="E889" s="37" t="s">
        <v>3774</v>
      </c>
      <c r="F889" s="36" t="s">
        <v>2943</v>
      </c>
      <c r="G889" s="36" t="s">
        <v>5</v>
      </c>
      <c r="H889" s="38">
        <v>8394.65</v>
      </c>
      <c r="I889" s="39">
        <v>15</v>
      </c>
      <c r="J889" s="38">
        <v>125919.71</v>
      </c>
      <c r="K889" s="36" t="s">
        <v>2982</v>
      </c>
      <c r="L889" s="36" t="s">
        <v>2193</v>
      </c>
      <c r="M889" s="41" t="s">
        <v>722</v>
      </c>
      <c r="N889" s="40" t="s">
        <v>3010</v>
      </c>
      <c r="O889" s="42">
        <f>VLOOKUP(C889,'1878 из 1912'!$B$5:$G$1649,6,0)</f>
        <v>15</v>
      </c>
    </row>
    <row r="890" spans="1:15" ht="76.5" hidden="1" x14ac:dyDescent="0.25">
      <c r="A890" s="36" t="s">
        <v>2964</v>
      </c>
      <c r="B890" s="36" t="s">
        <v>2967</v>
      </c>
      <c r="C890" s="36" t="str">
        <f t="shared" si="13"/>
        <v>50057780I0000010213</v>
      </c>
      <c r="D890" s="36">
        <v>50057780</v>
      </c>
      <c r="E890" s="37" t="s">
        <v>3775</v>
      </c>
      <c r="F890" s="36" t="s">
        <v>2943</v>
      </c>
      <c r="G890" s="36" t="s">
        <v>5</v>
      </c>
      <c r="H890" s="38">
        <v>8184.03</v>
      </c>
      <c r="I890" s="39">
        <v>3</v>
      </c>
      <c r="J890" s="38">
        <v>24552.09</v>
      </c>
      <c r="K890" s="36" t="s">
        <v>2982</v>
      </c>
      <c r="L890" s="36" t="s">
        <v>2194</v>
      </c>
      <c r="M890" s="41" t="s">
        <v>723</v>
      </c>
      <c r="N890" s="40" t="s">
        <v>3010</v>
      </c>
      <c r="O890" s="42">
        <f>VLOOKUP(C890,'1878 из 1912'!$B$5:$G$1649,6,0)</f>
        <v>3</v>
      </c>
    </row>
    <row r="891" spans="1:15" ht="76.5" hidden="1" x14ac:dyDescent="0.25">
      <c r="A891" s="36" t="s">
        <v>2964</v>
      </c>
      <c r="B891" s="36" t="s">
        <v>2967</v>
      </c>
      <c r="C891" s="36" t="str">
        <f t="shared" si="13"/>
        <v>50057769I0000010222</v>
      </c>
      <c r="D891" s="36">
        <v>50057769</v>
      </c>
      <c r="E891" s="37" t="s">
        <v>3776</v>
      </c>
      <c r="F891" s="36" t="s">
        <v>2943</v>
      </c>
      <c r="G891" s="36" t="s">
        <v>5</v>
      </c>
      <c r="H891" s="38">
        <v>7040.67</v>
      </c>
      <c r="I891" s="39">
        <v>2</v>
      </c>
      <c r="J891" s="38">
        <v>14081.34</v>
      </c>
      <c r="K891" s="36" t="s">
        <v>2982</v>
      </c>
      <c r="L891" s="36" t="s">
        <v>2195</v>
      </c>
      <c r="M891" s="41" t="s">
        <v>724</v>
      </c>
      <c r="N891" s="40" t="s">
        <v>3010</v>
      </c>
      <c r="O891" s="42">
        <f>VLOOKUP(C891,'1878 из 1912'!$B$5:$G$1649,6,0)</f>
        <v>2</v>
      </c>
    </row>
    <row r="892" spans="1:15" ht="76.5" hidden="1" x14ac:dyDescent="0.25">
      <c r="A892" s="36" t="s">
        <v>2964</v>
      </c>
      <c r="B892" s="36" t="s">
        <v>2967</v>
      </c>
      <c r="C892" s="36" t="str">
        <f t="shared" si="13"/>
        <v>50057777I0000010232</v>
      </c>
      <c r="D892" s="36">
        <v>50057777</v>
      </c>
      <c r="E892" s="37" t="s">
        <v>3777</v>
      </c>
      <c r="F892" s="36" t="s">
        <v>2943</v>
      </c>
      <c r="G892" s="36" t="s">
        <v>5</v>
      </c>
      <c r="H892" s="38">
        <v>3012.52</v>
      </c>
      <c r="I892" s="39">
        <v>2</v>
      </c>
      <c r="J892" s="38">
        <v>6025.03</v>
      </c>
      <c r="K892" s="36" t="s">
        <v>2982</v>
      </c>
      <c r="L892" s="36" t="s">
        <v>2196</v>
      </c>
      <c r="M892" s="41" t="s">
        <v>725</v>
      </c>
      <c r="N892" s="40" t="s">
        <v>3010</v>
      </c>
      <c r="O892" s="42">
        <f>VLOOKUP(C892,'1878 из 1912'!$B$5:$G$1649,6,0)</f>
        <v>2</v>
      </c>
    </row>
    <row r="893" spans="1:15" ht="76.5" hidden="1" x14ac:dyDescent="0.25">
      <c r="A893" s="36" t="s">
        <v>2964</v>
      </c>
      <c r="B893" s="36" t="s">
        <v>2967</v>
      </c>
      <c r="C893" s="36" t="str">
        <f t="shared" si="13"/>
        <v>50057777I0000010246</v>
      </c>
      <c r="D893" s="36">
        <v>50057777</v>
      </c>
      <c r="E893" s="37" t="s">
        <v>3777</v>
      </c>
      <c r="F893" s="36" t="s">
        <v>2943</v>
      </c>
      <c r="G893" s="36" t="s">
        <v>5</v>
      </c>
      <c r="H893" s="38">
        <v>2993.79</v>
      </c>
      <c r="I893" s="39">
        <v>6</v>
      </c>
      <c r="J893" s="38">
        <v>17962.740000000002</v>
      </c>
      <c r="K893" s="36" t="s">
        <v>2982</v>
      </c>
      <c r="L893" s="36" t="s">
        <v>2197</v>
      </c>
      <c r="M893" s="41" t="s">
        <v>725</v>
      </c>
      <c r="N893" s="40" t="s">
        <v>3010</v>
      </c>
      <c r="O893" s="42">
        <f>VLOOKUP(C893,'1878 из 1912'!$B$5:$G$1649,6,0)</f>
        <v>6</v>
      </c>
    </row>
    <row r="894" spans="1:15" ht="76.5" hidden="1" x14ac:dyDescent="0.25">
      <c r="A894" s="36" t="s">
        <v>2964</v>
      </c>
      <c r="B894" s="36" t="s">
        <v>2967</v>
      </c>
      <c r="C894" s="36" t="str">
        <f t="shared" si="13"/>
        <v>50057768I00000102512</v>
      </c>
      <c r="D894" s="36">
        <v>50057768</v>
      </c>
      <c r="E894" s="37" t="s">
        <v>3778</v>
      </c>
      <c r="F894" s="36" t="s">
        <v>2943</v>
      </c>
      <c r="G894" s="36" t="s">
        <v>5</v>
      </c>
      <c r="H894" s="38">
        <v>2544.7199999999998</v>
      </c>
      <c r="I894" s="39">
        <v>12</v>
      </c>
      <c r="J894" s="38">
        <v>30536.6</v>
      </c>
      <c r="K894" s="36" t="s">
        <v>2982</v>
      </c>
      <c r="L894" s="36" t="s">
        <v>2198</v>
      </c>
      <c r="M894" s="41" t="s">
        <v>726</v>
      </c>
      <c r="N894" s="40" t="s">
        <v>3010</v>
      </c>
      <c r="O894" s="42">
        <f>VLOOKUP(C894,'1878 из 1912'!$B$5:$G$1649,6,0)</f>
        <v>12</v>
      </c>
    </row>
    <row r="895" spans="1:15" ht="63.75" hidden="1" x14ac:dyDescent="0.25">
      <c r="A895" s="36" t="s">
        <v>2964</v>
      </c>
      <c r="B895" s="36" t="s">
        <v>2967</v>
      </c>
      <c r="C895" s="36" t="str">
        <f t="shared" si="13"/>
        <v>50058235I0000010261</v>
      </c>
      <c r="D895" s="36">
        <v>50058235</v>
      </c>
      <c r="E895" s="37" t="s">
        <v>3779</v>
      </c>
      <c r="F895" s="36" t="s">
        <v>2940</v>
      </c>
      <c r="G895" s="36" t="s">
        <v>5</v>
      </c>
      <c r="H895" s="38">
        <v>33861.040000000001</v>
      </c>
      <c r="I895" s="39">
        <v>1</v>
      </c>
      <c r="J895" s="38">
        <v>33861.040000000001</v>
      </c>
      <c r="K895" s="36" t="s">
        <v>2982</v>
      </c>
      <c r="L895" s="36" t="s">
        <v>2199</v>
      </c>
      <c r="M895" s="41" t="s">
        <v>727</v>
      </c>
      <c r="N895" s="40" t="s">
        <v>3010</v>
      </c>
      <c r="O895" s="42">
        <f>VLOOKUP(C895,'1878 из 1912'!$B$5:$G$1649,6,0)</f>
        <v>1</v>
      </c>
    </row>
    <row r="896" spans="1:15" ht="51" hidden="1" x14ac:dyDescent="0.25">
      <c r="A896" s="36" t="s">
        <v>2964</v>
      </c>
      <c r="B896" s="36" t="s">
        <v>2967</v>
      </c>
      <c r="C896" s="36" t="str">
        <f t="shared" si="13"/>
        <v>50057801I0000010271</v>
      </c>
      <c r="D896" s="36">
        <v>50057801</v>
      </c>
      <c r="E896" s="37" t="s">
        <v>3780</v>
      </c>
      <c r="F896" s="36" t="s">
        <v>2940</v>
      </c>
      <c r="G896" s="36" t="s">
        <v>5</v>
      </c>
      <c r="H896" s="38">
        <v>19351.419999999998</v>
      </c>
      <c r="I896" s="39">
        <v>1</v>
      </c>
      <c r="J896" s="38">
        <v>19351.419999999998</v>
      </c>
      <c r="K896" s="36" t="s">
        <v>2982</v>
      </c>
      <c r="L896" s="36" t="s">
        <v>2200</v>
      </c>
      <c r="M896" s="41" t="s">
        <v>728</v>
      </c>
      <c r="N896" s="40" t="s">
        <v>3010</v>
      </c>
      <c r="O896" s="42">
        <f>VLOOKUP(C896,'1878 из 1912'!$B$5:$G$1649,6,0)</f>
        <v>1</v>
      </c>
    </row>
    <row r="897" spans="1:15" ht="63.75" hidden="1" x14ac:dyDescent="0.25">
      <c r="A897" s="36" t="s">
        <v>2964</v>
      </c>
      <c r="B897" s="36" t="s">
        <v>2967</v>
      </c>
      <c r="C897" s="36" t="str">
        <f t="shared" si="13"/>
        <v>50057676I0000010284</v>
      </c>
      <c r="D897" s="36">
        <v>50057676</v>
      </c>
      <c r="E897" s="37" t="s">
        <v>3781</v>
      </c>
      <c r="F897" s="36" t="s">
        <v>2943</v>
      </c>
      <c r="G897" s="36" t="s">
        <v>5</v>
      </c>
      <c r="H897" s="38">
        <v>187037.41</v>
      </c>
      <c r="I897" s="39">
        <v>4</v>
      </c>
      <c r="J897" s="38">
        <v>748149.64</v>
      </c>
      <c r="K897" s="36" t="s">
        <v>2982</v>
      </c>
      <c r="L897" s="36" t="s">
        <v>2201</v>
      </c>
      <c r="M897" s="41" t="s">
        <v>729</v>
      </c>
      <c r="N897" s="40" t="s">
        <v>3010</v>
      </c>
      <c r="O897" s="42">
        <f>VLOOKUP(C897,'1878 из 1912'!$B$5:$G$1649,6,0)</f>
        <v>4</v>
      </c>
    </row>
    <row r="898" spans="1:15" ht="63.75" hidden="1" x14ac:dyDescent="0.25">
      <c r="A898" s="36" t="s">
        <v>2964</v>
      </c>
      <c r="B898" s="36" t="s">
        <v>2967</v>
      </c>
      <c r="C898" s="36" t="str">
        <f t="shared" si="13"/>
        <v>50057671I0000010294</v>
      </c>
      <c r="D898" s="36">
        <v>50057671</v>
      </c>
      <c r="E898" s="37" t="s">
        <v>3782</v>
      </c>
      <c r="F898" s="36" t="s">
        <v>2943</v>
      </c>
      <c r="G898" s="36" t="s">
        <v>5</v>
      </c>
      <c r="H898" s="38">
        <v>166369.04</v>
      </c>
      <c r="I898" s="39">
        <v>4</v>
      </c>
      <c r="J898" s="38">
        <v>665476.17000000004</v>
      </c>
      <c r="K898" s="36" t="s">
        <v>2982</v>
      </c>
      <c r="L898" s="36" t="s">
        <v>2202</v>
      </c>
      <c r="M898" s="41" t="s">
        <v>730</v>
      </c>
      <c r="N898" s="40" t="s">
        <v>3010</v>
      </c>
      <c r="O898" s="42">
        <f>VLOOKUP(C898,'1878 из 1912'!$B$5:$G$1649,6,0)</f>
        <v>4</v>
      </c>
    </row>
    <row r="899" spans="1:15" ht="76.5" hidden="1" x14ac:dyDescent="0.25">
      <c r="A899" s="36" t="s">
        <v>2964</v>
      </c>
      <c r="B899" s="36" t="s">
        <v>2967</v>
      </c>
      <c r="C899" s="36" t="str">
        <f t="shared" si="13"/>
        <v>50057503I0000010302</v>
      </c>
      <c r="D899" s="36">
        <v>50057503</v>
      </c>
      <c r="E899" s="37" t="s">
        <v>3783</v>
      </c>
      <c r="F899" s="36" t="s">
        <v>2943</v>
      </c>
      <c r="G899" s="36" t="s">
        <v>5</v>
      </c>
      <c r="H899" s="38">
        <v>1107.98</v>
      </c>
      <c r="I899" s="39">
        <v>2</v>
      </c>
      <c r="J899" s="38">
        <v>2215.9499999999998</v>
      </c>
      <c r="K899" s="36" t="s">
        <v>2982</v>
      </c>
      <c r="L899" s="36" t="s">
        <v>2203</v>
      </c>
      <c r="M899" s="41" t="s">
        <v>731</v>
      </c>
      <c r="N899" s="40" t="s">
        <v>3010</v>
      </c>
      <c r="O899" s="42">
        <f>VLOOKUP(C899,'1878 из 1912'!$B$5:$G$1649,6,0)</f>
        <v>2</v>
      </c>
    </row>
    <row r="900" spans="1:15" ht="76.5" hidden="1" x14ac:dyDescent="0.25">
      <c r="A900" s="36" t="s">
        <v>2964</v>
      </c>
      <c r="B900" s="36" t="s">
        <v>2967</v>
      </c>
      <c r="C900" s="36" t="str">
        <f t="shared" si="13"/>
        <v>50057501I0000010312</v>
      </c>
      <c r="D900" s="36">
        <v>50057501</v>
      </c>
      <c r="E900" s="37" t="s">
        <v>3784</v>
      </c>
      <c r="F900" s="36" t="s">
        <v>2943</v>
      </c>
      <c r="G900" s="36" t="s">
        <v>5</v>
      </c>
      <c r="H900" s="38">
        <v>3601.36</v>
      </c>
      <c r="I900" s="39">
        <v>2</v>
      </c>
      <c r="J900" s="38">
        <v>7202.72</v>
      </c>
      <c r="K900" s="36" t="s">
        <v>2982</v>
      </c>
      <c r="L900" s="36" t="s">
        <v>2204</v>
      </c>
      <c r="M900" s="41" t="s">
        <v>732</v>
      </c>
      <c r="N900" s="40" t="s">
        <v>3010</v>
      </c>
      <c r="O900" s="42">
        <f>VLOOKUP(C900,'1878 из 1912'!$B$5:$G$1649,6,0)</f>
        <v>2</v>
      </c>
    </row>
    <row r="901" spans="1:15" ht="76.5" hidden="1" x14ac:dyDescent="0.25">
      <c r="A901" s="36" t="s">
        <v>2964</v>
      </c>
      <c r="B901" s="36" t="s">
        <v>2967</v>
      </c>
      <c r="C901" s="36" t="str">
        <f t="shared" si="13"/>
        <v>50057502I0000010324</v>
      </c>
      <c r="D901" s="36">
        <v>50057502</v>
      </c>
      <c r="E901" s="37" t="s">
        <v>3785</v>
      </c>
      <c r="F901" s="36" t="s">
        <v>2943</v>
      </c>
      <c r="G901" s="36" t="s">
        <v>5</v>
      </c>
      <c r="H901" s="38">
        <v>8430.59</v>
      </c>
      <c r="I901" s="39">
        <v>4</v>
      </c>
      <c r="J901" s="38">
        <v>33722.35</v>
      </c>
      <c r="K901" s="36" t="s">
        <v>2982</v>
      </c>
      <c r="L901" s="36" t="s">
        <v>2205</v>
      </c>
      <c r="M901" s="41" t="s">
        <v>733</v>
      </c>
      <c r="N901" s="40" t="s">
        <v>3010</v>
      </c>
      <c r="O901" s="42">
        <f>VLOOKUP(C901,'1878 из 1912'!$B$5:$G$1649,6,0)</f>
        <v>4</v>
      </c>
    </row>
    <row r="902" spans="1:15" ht="63.75" hidden="1" x14ac:dyDescent="0.25">
      <c r="A902" s="36" t="s">
        <v>2964</v>
      </c>
      <c r="B902" s="36" t="s">
        <v>2967</v>
      </c>
      <c r="C902" s="36" t="str">
        <f t="shared" si="13"/>
        <v>50057687I0000010338</v>
      </c>
      <c r="D902" s="36">
        <v>50057687</v>
      </c>
      <c r="E902" s="37" t="s">
        <v>3786</v>
      </c>
      <c r="F902" s="36" t="s">
        <v>2940</v>
      </c>
      <c r="G902" s="36" t="s">
        <v>5</v>
      </c>
      <c r="H902" s="38">
        <v>273.91000000000003</v>
      </c>
      <c r="I902" s="39">
        <v>8</v>
      </c>
      <c r="J902" s="38">
        <v>2191.27</v>
      </c>
      <c r="K902" s="36" t="s">
        <v>2982</v>
      </c>
      <c r="L902" s="36" t="s">
        <v>2206</v>
      </c>
      <c r="M902" s="41" t="s">
        <v>734</v>
      </c>
      <c r="N902" s="40" t="s">
        <v>3010</v>
      </c>
      <c r="O902" s="42">
        <f>VLOOKUP(C902,'1878 из 1912'!$B$5:$G$1649,6,0)</f>
        <v>8</v>
      </c>
    </row>
    <row r="903" spans="1:15" ht="76.5" hidden="1" x14ac:dyDescent="0.25">
      <c r="A903" s="36" t="s">
        <v>2964</v>
      </c>
      <c r="B903" s="36" t="s">
        <v>2967</v>
      </c>
      <c r="C903" s="36" t="str">
        <f t="shared" ref="C903:C966" si="14">CONCATENATE(D903,L903,I903)</f>
        <v>50057776I00000103414</v>
      </c>
      <c r="D903" s="36">
        <v>50057776</v>
      </c>
      <c r="E903" s="37" t="s">
        <v>3787</v>
      </c>
      <c r="F903" s="36" t="s">
        <v>2943</v>
      </c>
      <c r="G903" s="36" t="s">
        <v>5</v>
      </c>
      <c r="H903" s="38">
        <v>1080.4000000000001</v>
      </c>
      <c r="I903" s="39">
        <v>14</v>
      </c>
      <c r="J903" s="38">
        <v>15125.62</v>
      </c>
      <c r="K903" s="36" t="s">
        <v>2982</v>
      </c>
      <c r="L903" s="36" t="s">
        <v>2207</v>
      </c>
      <c r="M903" s="41" t="s">
        <v>735</v>
      </c>
      <c r="N903" s="40" t="s">
        <v>3010</v>
      </c>
      <c r="O903" s="42">
        <f>VLOOKUP(C903,'1878 из 1912'!$B$5:$G$1649,6,0)</f>
        <v>14</v>
      </c>
    </row>
    <row r="904" spans="1:15" ht="76.5" hidden="1" x14ac:dyDescent="0.25">
      <c r="A904" s="36" t="s">
        <v>2964</v>
      </c>
      <c r="B904" s="36" t="s">
        <v>2967</v>
      </c>
      <c r="C904" s="36" t="str">
        <f t="shared" si="14"/>
        <v>50057689I0000010384</v>
      </c>
      <c r="D904" s="36">
        <v>50057689</v>
      </c>
      <c r="E904" s="37" t="s">
        <v>3788</v>
      </c>
      <c r="F904" s="36" t="s">
        <v>2943</v>
      </c>
      <c r="G904" s="36" t="s">
        <v>5</v>
      </c>
      <c r="H904" s="38">
        <v>918.4</v>
      </c>
      <c r="I904" s="39">
        <v>4</v>
      </c>
      <c r="J904" s="38">
        <v>3673.58</v>
      </c>
      <c r="K904" s="36" t="s">
        <v>2982</v>
      </c>
      <c r="L904" s="36" t="s">
        <v>2208</v>
      </c>
      <c r="M904" s="41" t="s">
        <v>736</v>
      </c>
      <c r="N904" s="40" t="s">
        <v>3010</v>
      </c>
      <c r="O904" s="42">
        <f>VLOOKUP(C904,'1878 из 1912'!$B$5:$G$1649,6,0)</f>
        <v>4</v>
      </c>
    </row>
    <row r="905" spans="1:15" ht="63.75" hidden="1" x14ac:dyDescent="0.25">
      <c r="A905" s="36" t="s">
        <v>2964</v>
      </c>
      <c r="B905" s="36" t="s">
        <v>2967</v>
      </c>
      <c r="C905" s="36" t="str">
        <f t="shared" si="14"/>
        <v>50057301I0000010392</v>
      </c>
      <c r="D905" s="36">
        <v>50057301</v>
      </c>
      <c r="E905" s="37" t="s">
        <v>3789</v>
      </c>
      <c r="F905" s="36" t="s">
        <v>2940</v>
      </c>
      <c r="G905" s="36" t="s">
        <v>5</v>
      </c>
      <c r="H905" s="38">
        <v>86.91</v>
      </c>
      <c r="I905" s="39">
        <v>2</v>
      </c>
      <c r="J905" s="38">
        <v>173.81</v>
      </c>
      <c r="K905" s="36" t="s">
        <v>2982</v>
      </c>
      <c r="L905" s="36" t="s">
        <v>2209</v>
      </c>
      <c r="M905" s="41" t="s">
        <v>737</v>
      </c>
      <c r="N905" s="40" t="s">
        <v>3010</v>
      </c>
      <c r="O905" s="42">
        <f>VLOOKUP(C905,'1878 из 1912'!$B$5:$G$1649,6,0)</f>
        <v>2</v>
      </c>
    </row>
    <row r="906" spans="1:15" ht="63.75" hidden="1" x14ac:dyDescent="0.25">
      <c r="A906" s="36" t="s">
        <v>2964</v>
      </c>
      <c r="B906" s="36" t="s">
        <v>2967</v>
      </c>
      <c r="C906" s="36" t="str">
        <f t="shared" si="14"/>
        <v>50057301I0000010401</v>
      </c>
      <c r="D906" s="36">
        <v>50057301</v>
      </c>
      <c r="E906" s="37" t="s">
        <v>3789</v>
      </c>
      <c r="F906" s="36" t="s">
        <v>2940</v>
      </c>
      <c r="G906" s="36" t="s">
        <v>5</v>
      </c>
      <c r="H906" s="38">
        <v>312.47000000000003</v>
      </c>
      <c r="I906" s="39">
        <v>1</v>
      </c>
      <c r="J906" s="38">
        <v>312.47000000000003</v>
      </c>
      <c r="K906" s="36" t="s">
        <v>2982</v>
      </c>
      <c r="L906" s="36" t="s">
        <v>2210</v>
      </c>
      <c r="M906" s="41" t="s">
        <v>737</v>
      </c>
      <c r="N906" s="40" t="s">
        <v>3282</v>
      </c>
      <c r="O906" s="42">
        <f>VLOOKUP(C906,'1878 из 1912'!$B$5:$G$1649,6,0)</f>
        <v>1</v>
      </c>
    </row>
    <row r="907" spans="1:15" ht="63.75" hidden="1" x14ac:dyDescent="0.25">
      <c r="A907" s="36" t="s">
        <v>2964</v>
      </c>
      <c r="B907" s="36" t="s">
        <v>2967</v>
      </c>
      <c r="C907" s="36" t="str">
        <f t="shared" si="14"/>
        <v>50057301I00000104111</v>
      </c>
      <c r="D907" s="36">
        <v>50057301</v>
      </c>
      <c r="E907" s="37" t="s">
        <v>3789</v>
      </c>
      <c r="F907" s="36" t="s">
        <v>2940</v>
      </c>
      <c r="G907" s="36" t="s">
        <v>5</v>
      </c>
      <c r="H907" s="38">
        <v>83.76</v>
      </c>
      <c r="I907" s="39">
        <v>11</v>
      </c>
      <c r="J907" s="38">
        <v>921.36</v>
      </c>
      <c r="K907" s="36" t="s">
        <v>2982</v>
      </c>
      <c r="L907" s="36" t="s">
        <v>2211</v>
      </c>
      <c r="M907" s="41" t="s">
        <v>737</v>
      </c>
      <c r="N907" s="40" t="s">
        <v>3010</v>
      </c>
      <c r="O907" s="42">
        <f>VLOOKUP(C907,'1878 из 1912'!$B$5:$G$1649,6,0)</f>
        <v>11</v>
      </c>
    </row>
    <row r="908" spans="1:15" ht="76.5" hidden="1" x14ac:dyDescent="0.25">
      <c r="A908" s="36" t="s">
        <v>2964</v>
      </c>
      <c r="B908" s="36" t="s">
        <v>2967</v>
      </c>
      <c r="C908" s="36" t="str">
        <f t="shared" si="14"/>
        <v>50057779I0000010422</v>
      </c>
      <c r="D908" s="36">
        <v>50057779</v>
      </c>
      <c r="E908" s="37" t="s">
        <v>3790</v>
      </c>
      <c r="F908" s="36" t="s">
        <v>2943</v>
      </c>
      <c r="G908" s="36" t="s">
        <v>5</v>
      </c>
      <c r="H908" s="38">
        <v>8374.3700000000008</v>
      </c>
      <c r="I908" s="39">
        <v>2</v>
      </c>
      <c r="J908" s="38">
        <v>16748.740000000002</v>
      </c>
      <c r="K908" s="36" t="s">
        <v>2982</v>
      </c>
      <c r="L908" s="36" t="s">
        <v>2212</v>
      </c>
      <c r="M908" s="41" t="s">
        <v>738</v>
      </c>
      <c r="N908" s="40" t="s">
        <v>3284</v>
      </c>
      <c r="O908" s="42">
        <f>VLOOKUP(C908,'1878 из 1912'!$B$5:$G$1649,6,0)</f>
        <v>2</v>
      </c>
    </row>
    <row r="909" spans="1:15" ht="76.5" hidden="1" x14ac:dyDescent="0.25">
      <c r="A909" s="36" t="s">
        <v>2964</v>
      </c>
      <c r="B909" s="36" t="s">
        <v>2967</v>
      </c>
      <c r="C909" s="36" t="str">
        <f t="shared" si="14"/>
        <v>50057779I0000010438</v>
      </c>
      <c r="D909" s="36">
        <v>50057779</v>
      </c>
      <c r="E909" s="37" t="s">
        <v>3790</v>
      </c>
      <c r="F909" s="36" t="s">
        <v>2943</v>
      </c>
      <c r="G909" s="36" t="s">
        <v>5</v>
      </c>
      <c r="H909" s="38">
        <v>4015.82</v>
      </c>
      <c r="I909" s="39">
        <v>8</v>
      </c>
      <c r="J909" s="38">
        <v>32126.57</v>
      </c>
      <c r="K909" s="36" t="s">
        <v>2982</v>
      </c>
      <c r="L909" s="36" t="s">
        <v>2213</v>
      </c>
      <c r="M909" s="41" t="s">
        <v>738</v>
      </c>
      <c r="N909" s="40" t="s">
        <v>3010</v>
      </c>
      <c r="O909" s="42">
        <f>VLOOKUP(C909,'1878 из 1912'!$B$5:$G$1649,6,0)</f>
        <v>8</v>
      </c>
    </row>
    <row r="910" spans="1:15" ht="63.75" hidden="1" x14ac:dyDescent="0.25">
      <c r="A910" s="36" t="s">
        <v>2964</v>
      </c>
      <c r="B910" s="36" t="s">
        <v>2967</v>
      </c>
      <c r="C910" s="36" t="str">
        <f t="shared" si="14"/>
        <v>50058214I0000010444</v>
      </c>
      <c r="D910" s="36">
        <v>50058214</v>
      </c>
      <c r="E910" s="37" t="s">
        <v>3791</v>
      </c>
      <c r="F910" s="36" t="s">
        <v>2940</v>
      </c>
      <c r="G910" s="36" t="s">
        <v>5</v>
      </c>
      <c r="H910" s="38">
        <v>2201.6</v>
      </c>
      <c r="I910" s="39">
        <v>4</v>
      </c>
      <c r="J910" s="38">
        <v>8806.41</v>
      </c>
      <c r="K910" s="36" t="s">
        <v>2982</v>
      </c>
      <c r="L910" s="36" t="s">
        <v>2214</v>
      </c>
      <c r="M910" s="41" t="s">
        <v>739</v>
      </c>
      <c r="N910" s="40" t="s">
        <v>3010</v>
      </c>
      <c r="O910" s="42">
        <f>VLOOKUP(C910,'1878 из 1912'!$B$5:$G$1649,6,0)</f>
        <v>4</v>
      </c>
    </row>
    <row r="911" spans="1:15" ht="63.75" hidden="1" x14ac:dyDescent="0.25">
      <c r="A911" s="36" t="s">
        <v>2964</v>
      </c>
      <c r="B911" s="36" t="s">
        <v>2967</v>
      </c>
      <c r="C911" s="36" t="str">
        <f t="shared" si="14"/>
        <v>50058214I00000104515</v>
      </c>
      <c r="D911" s="36">
        <v>50058214</v>
      </c>
      <c r="E911" s="37" t="s">
        <v>3791</v>
      </c>
      <c r="F911" s="36" t="s">
        <v>2940</v>
      </c>
      <c r="G911" s="36" t="s">
        <v>5</v>
      </c>
      <c r="H911" s="38">
        <v>1598.07</v>
      </c>
      <c r="I911" s="39">
        <v>15</v>
      </c>
      <c r="J911" s="38">
        <v>23971.05</v>
      </c>
      <c r="K911" s="36" t="s">
        <v>2982</v>
      </c>
      <c r="L911" s="36" t="s">
        <v>2215</v>
      </c>
      <c r="M911" s="41" t="s">
        <v>739</v>
      </c>
      <c r="N911" s="40" t="s">
        <v>3010</v>
      </c>
      <c r="O911" s="42">
        <f>VLOOKUP(C911,'1878 из 1912'!$B$5:$G$1649,6,0)</f>
        <v>15</v>
      </c>
    </row>
    <row r="912" spans="1:15" ht="63.75" hidden="1" x14ac:dyDescent="0.25">
      <c r="A912" s="36" t="s">
        <v>2964</v>
      </c>
      <c r="B912" s="36" t="s">
        <v>2967</v>
      </c>
      <c r="C912" s="36" t="str">
        <f t="shared" si="14"/>
        <v>50058214I00000104690</v>
      </c>
      <c r="D912" s="36">
        <v>50058214</v>
      </c>
      <c r="E912" s="37" t="s">
        <v>3791</v>
      </c>
      <c r="F912" s="36" t="s">
        <v>2940</v>
      </c>
      <c r="G912" s="36" t="s">
        <v>5</v>
      </c>
      <c r="H912" s="38">
        <v>2082.44</v>
      </c>
      <c r="I912" s="39">
        <v>90</v>
      </c>
      <c r="J912" s="38">
        <v>187419.44</v>
      </c>
      <c r="K912" s="36" t="s">
        <v>2982</v>
      </c>
      <c r="L912" s="36" t="s">
        <v>2216</v>
      </c>
      <c r="M912" s="41" t="s">
        <v>739</v>
      </c>
      <c r="N912" s="40" t="s">
        <v>3284</v>
      </c>
      <c r="O912" s="42">
        <f>VLOOKUP(C912,'1878 из 1912'!$B$5:$G$1649,6,0)</f>
        <v>90</v>
      </c>
    </row>
    <row r="913" spans="1:15" ht="89.25" hidden="1" x14ac:dyDescent="0.25">
      <c r="A913" s="36" t="s">
        <v>2964</v>
      </c>
      <c r="B913" s="36" t="s">
        <v>2991</v>
      </c>
      <c r="C913" s="36" t="str">
        <f t="shared" si="14"/>
        <v>50065406I0000010471</v>
      </c>
      <c r="D913" s="36">
        <v>50065406</v>
      </c>
      <c r="E913" s="37" t="s">
        <v>3792</v>
      </c>
      <c r="F913" s="36" t="s">
        <v>2940</v>
      </c>
      <c r="G913" s="36" t="s">
        <v>5</v>
      </c>
      <c r="H913" s="38">
        <v>40896.589999999997</v>
      </c>
      <c r="I913" s="39">
        <v>1</v>
      </c>
      <c r="J913" s="38">
        <v>40896.589999999997</v>
      </c>
      <c r="K913" s="36" t="s">
        <v>2982</v>
      </c>
      <c r="L913" s="36" t="s">
        <v>2217</v>
      </c>
      <c r="M913" s="41" t="s">
        <v>740</v>
      </c>
      <c r="N913" s="40" t="s">
        <v>2989</v>
      </c>
      <c r="O913" s="42">
        <f>VLOOKUP(C913,'1878 из 1912'!$B$5:$G$1649,6,0)</f>
        <v>1</v>
      </c>
    </row>
    <row r="914" spans="1:15" ht="76.5" hidden="1" x14ac:dyDescent="0.25">
      <c r="A914" s="36" t="s">
        <v>2964</v>
      </c>
      <c r="B914" s="36" t="s">
        <v>3323</v>
      </c>
      <c r="C914" s="36" t="str">
        <f t="shared" si="14"/>
        <v>60052387I00000104819</v>
      </c>
      <c r="D914" s="36">
        <v>60052387</v>
      </c>
      <c r="E914" s="37" t="s">
        <v>3793</v>
      </c>
      <c r="F914" s="36" t="s">
        <v>2945</v>
      </c>
      <c r="G914" s="36" t="s">
        <v>5</v>
      </c>
      <c r="H914" s="38">
        <v>1452.46</v>
      </c>
      <c r="I914" s="39">
        <v>19</v>
      </c>
      <c r="J914" s="38">
        <v>27596.7</v>
      </c>
      <c r="K914" s="36" t="s">
        <v>2982</v>
      </c>
      <c r="L914" s="36" t="s">
        <v>2218</v>
      </c>
      <c r="M914" s="41" t="s">
        <v>741</v>
      </c>
      <c r="N914" s="40" t="s">
        <v>3325</v>
      </c>
      <c r="O914" s="42">
        <f>VLOOKUP(C914,'1878 из 1912'!$B$5:$G$1649,6,0)</f>
        <v>19</v>
      </c>
    </row>
    <row r="915" spans="1:15" ht="76.5" hidden="1" x14ac:dyDescent="0.25">
      <c r="A915" s="36" t="s">
        <v>2964</v>
      </c>
      <c r="B915" s="36" t="s">
        <v>2967</v>
      </c>
      <c r="C915" s="36" t="str">
        <f t="shared" si="14"/>
        <v>50057713I0000010501</v>
      </c>
      <c r="D915" s="36">
        <v>50057713</v>
      </c>
      <c r="E915" s="37" t="s">
        <v>3794</v>
      </c>
      <c r="F915" s="36" t="s">
        <v>2943</v>
      </c>
      <c r="G915" s="36" t="s">
        <v>5</v>
      </c>
      <c r="H915" s="38">
        <v>783.09</v>
      </c>
      <c r="I915" s="39">
        <v>1</v>
      </c>
      <c r="J915" s="38">
        <v>783.09</v>
      </c>
      <c r="K915" s="36" t="s">
        <v>2982</v>
      </c>
      <c r="L915" s="36" t="s">
        <v>2219</v>
      </c>
      <c r="M915" s="41" t="s">
        <v>742</v>
      </c>
      <c r="N915" s="40" t="s">
        <v>3010</v>
      </c>
      <c r="O915" s="42">
        <f>VLOOKUP(C915,'1878 из 1912'!$B$5:$G$1649,6,0)</f>
        <v>1</v>
      </c>
    </row>
    <row r="916" spans="1:15" ht="76.5" hidden="1" x14ac:dyDescent="0.25">
      <c r="A916" s="36" t="s">
        <v>2964</v>
      </c>
      <c r="B916" s="36" t="s">
        <v>2967</v>
      </c>
      <c r="C916" s="36" t="str">
        <f t="shared" si="14"/>
        <v>50057713I00000105110</v>
      </c>
      <c r="D916" s="36">
        <v>50057713</v>
      </c>
      <c r="E916" s="37" t="s">
        <v>3794</v>
      </c>
      <c r="F916" s="36" t="s">
        <v>2943</v>
      </c>
      <c r="G916" s="36" t="s">
        <v>5</v>
      </c>
      <c r="H916" s="38">
        <v>610.79999999999995</v>
      </c>
      <c r="I916" s="39">
        <v>10</v>
      </c>
      <c r="J916" s="38">
        <v>6107.99</v>
      </c>
      <c r="K916" s="36" t="s">
        <v>2982</v>
      </c>
      <c r="L916" s="36" t="s">
        <v>2220</v>
      </c>
      <c r="M916" s="41" t="s">
        <v>742</v>
      </c>
      <c r="N916" s="40" t="s">
        <v>3055</v>
      </c>
      <c r="O916" s="42">
        <f>VLOOKUP(C916,'1878 из 1912'!$B$5:$G$1649,6,0)</f>
        <v>10</v>
      </c>
    </row>
    <row r="917" spans="1:15" ht="76.5" hidden="1" x14ac:dyDescent="0.25">
      <c r="A917" s="36" t="s">
        <v>2964</v>
      </c>
      <c r="B917" s="36" t="s">
        <v>2967</v>
      </c>
      <c r="C917" s="36" t="str">
        <f t="shared" si="14"/>
        <v>50057713I00000105226</v>
      </c>
      <c r="D917" s="36">
        <v>50057713</v>
      </c>
      <c r="E917" s="37" t="s">
        <v>3794</v>
      </c>
      <c r="F917" s="36" t="s">
        <v>2943</v>
      </c>
      <c r="G917" s="36" t="s">
        <v>5</v>
      </c>
      <c r="H917" s="38">
        <v>696.95</v>
      </c>
      <c r="I917" s="39">
        <v>26</v>
      </c>
      <c r="J917" s="38">
        <v>18120.7</v>
      </c>
      <c r="K917" s="36" t="s">
        <v>2982</v>
      </c>
      <c r="L917" s="36" t="s">
        <v>2221</v>
      </c>
      <c r="M917" s="41" t="s">
        <v>742</v>
      </c>
      <c r="N917" s="40" t="s">
        <v>3010</v>
      </c>
      <c r="O917" s="42">
        <f>VLOOKUP(C917,'1878 из 1912'!$B$5:$G$1649,6,0)</f>
        <v>26</v>
      </c>
    </row>
    <row r="918" spans="1:15" ht="76.5" hidden="1" x14ac:dyDescent="0.25">
      <c r="A918" s="36" t="s">
        <v>2964</v>
      </c>
      <c r="B918" s="36" t="s">
        <v>2967</v>
      </c>
      <c r="C918" s="36" t="str">
        <f t="shared" si="14"/>
        <v>50057635I0000010533</v>
      </c>
      <c r="D918" s="36">
        <v>50057635</v>
      </c>
      <c r="E918" s="37" t="s">
        <v>3795</v>
      </c>
      <c r="F918" s="36" t="s">
        <v>2940</v>
      </c>
      <c r="G918" s="36" t="s">
        <v>5</v>
      </c>
      <c r="H918" s="38">
        <v>64523.77</v>
      </c>
      <c r="I918" s="39">
        <v>3</v>
      </c>
      <c r="J918" s="38">
        <v>193571.31</v>
      </c>
      <c r="K918" s="36" t="s">
        <v>2982</v>
      </c>
      <c r="L918" s="36" t="s">
        <v>2222</v>
      </c>
      <c r="M918" s="41" t="s">
        <v>743</v>
      </c>
      <c r="N918" s="40" t="s">
        <v>3010</v>
      </c>
      <c r="O918" s="42">
        <f>VLOOKUP(C918,'1878 из 1912'!$B$5:$G$1649,6,0)</f>
        <v>3</v>
      </c>
    </row>
    <row r="919" spans="1:15" ht="76.5" hidden="1" x14ac:dyDescent="0.25">
      <c r="A919" s="36" t="s">
        <v>2964</v>
      </c>
      <c r="B919" s="36" t="s">
        <v>2967</v>
      </c>
      <c r="C919" s="36" t="str">
        <f t="shared" si="14"/>
        <v>50057632I0000010541</v>
      </c>
      <c r="D919" s="36">
        <v>50057632</v>
      </c>
      <c r="E919" s="37" t="s">
        <v>3796</v>
      </c>
      <c r="F919" s="36" t="s">
        <v>2940</v>
      </c>
      <c r="G919" s="36" t="s">
        <v>5</v>
      </c>
      <c r="H919" s="38">
        <v>33729.919999999998</v>
      </c>
      <c r="I919" s="39">
        <v>1</v>
      </c>
      <c r="J919" s="38">
        <v>33729.919999999998</v>
      </c>
      <c r="K919" s="36" t="s">
        <v>2982</v>
      </c>
      <c r="L919" s="36" t="s">
        <v>2223</v>
      </c>
      <c r="M919" s="41" t="s">
        <v>744</v>
      </c>
      <c r="N919" s="40" t="s">
        <v>3010</v>
      </c>
      <c r="O919" s="42">
        <f>VLOOKUP(C919,'1878 из 1912'!$B$5:$G$1649,6,0)</f>
        <v>1</v>
      </c>
    </row>
    <row r="920" spans="1:15" ht="76.5" hidden="1" x14ac:dyDescent="0.25">
      <c r="A920" s="36" t="s">
        <v>2964</v>
      </c>
      <c r="B920" s="36" t="s">
        <v>2967</v>
      </c>
      <c r="C920" s="36" t="str">
        <f t="shared" si="14"/>
        <v>50057632I00000105411</v>
      </c>
      <c r="D920" s="36">
        <v>50057632</v>
      </c>
      <c r="E920" s="37" t="s">
        <v>3796</v>
      </c>
      <c r="F920" s="36" t="s">
        <v>2943</v>
      </c>
      <c r="G920" s="36" t="s">
        <v>5</v>
      </c>
      <c r="H920" s="38">
        <v>33729.919999999998</v>
      </c>
      <c r="I920" s="39">
        <v>11</v>
      </c>
      <c r="J920" s="38">
        <v>371029.17</v>
      </c>
      <c r="K920" s="36" t="s">
        <v>2982</v>
      </c>
      <c r="L920" s="36" t="s">
        <v>2223</v>
      </c>
      <c r="M920" s="41" t="s">
        <v>744</v>
      </c>
      <c r="N920" s="40" t="s">
        <v>3010</v>
      </c>
      <c r="O920" s="42">
        <f>VLOOKUP(C920,'1878 из 1912'!$B$5:$G$1649,6,0)</f>
        <v>11</v>
      </c>
    </row>
    <row r="921" spans="1:15" ht="63.75" hidden="1" x14ac:dyDescent="0.25">
      <c r="A921" s="36" t="s">
        <v>2964</v>
      </c>
      <c r="B921" s="36" t="s">
        <v>2967</v>
      </c>
      <c r="C921" s="36" t="str">
        <f t="shared" si="14"/>
        <v>50057774I0000010554</v>
      </c>
      <c r="D921" s="36">
        <v>50057774</v>
      </c>
      <c r="E921" s="37" t="s">
        <v>3797</v>
      </c>
      <c r="F921" s="36" t="s">
        <v>2940</v>
      </c>
      <c r="G921" s="36" t="s">
        <v>5</v>
      </c>
      <c r="H921" s="38">
        <v>87.56</v>
      </c>
      <c r="I921" s="39">
        <v>4</v>
      </c>
      <c r="J921" s="38">
        <v>350.25</v>
      </c>
      <c r="K921" s="36" t="s">
        <v>2982</v>
      </c>
      <c r="L921" s="36" t="s">
        <v>2224</v>
      </c>
      <c r="M921" s="41" t="s">
        <v>745</v>
      </c>
      <c r="N921" s="40" t="s">
        <v>3010</v>
      </c>
      <c r="O921" s="42">
        <f>VLOOKUP(C921,'1878 из 1912'!$B$5:$G$1649,6,0)</f>
        <v>4</v>
      </c>
    </row>
    <row r="922" spans="1:15" ht="63.75" hidden="1" x14ac:dyDescent="0.25">
      <c r="A922" s="36" t="s">
        <v>2964</v>
      </c>
      <c r="B922" s="36" t="s">
        <v>2967</v>
      </c>
      <c r="C922" s="36" t="str">
        <f t="shared" si="14"/>
        <v>50057715I0000010562</v>
      </c>
      <c r="D922" s="36">
        <v>50057715</v>
      </c>
      <c r="E922" s="37" t="s">
        <v>3798</v>
      </c>
      <c r="F922" s="36" t="s">
        <v>2943</v>
      </c>
      <c r="G922" s="36" t="s">
        <v>5</v>
      </c>
      <c r="H922" s="38">
        <v>602.37</v>
      </c>
      <c r="I922" s="39">
        <v>2</v>
      </c>
      <c r="J922" s="38">
        <v>1204.74</v>
      </c>
      <c r="K922" s="36" t="s">
        <v>2982</v>
      </c>
      <c r="L922" s="36" t="s">
        <v>2225</v>
      </c>
      <c r="M922" s="41" t="s">
        <v>746</v>
      </c>
      <c r="N922" s="40" t="s">
        <v>3010</v>
      </c>
      <c r="O922" s="42">
        <f>VLOOKUP(C922,'1878 из 1912'!$B$5:$G$1649,6,0)</f>
        <v>2</v>
      </c>
    </row>
    <row r="923" spans="1:15" ht="76.5" hidden="1" x14ac:dyDescent="0.25">
      <c r="A923" s="36" t="s">
        <v>2964</v>
      </c>
      <c r="B923" s="36" t="s">
        <v>2967</v>
      </c>
      <c r="C923" s="36" t="str">
        <f t="shared" si="14"/>
        <v>50057726I0000010577</v>
      </c>
      <c r="D923" s="36">
        <v>50057726</v>
      </c>
      <c r="E923" s="37" t="s">
        <v>3799</v>
      </c>
      <c r="F923" s="36" t="s">
        <v>2943</v>
      </c>
      <c r="G923" s="36" t="s">
        <v>5</v>
      </c>
      <c r="H923" s="38">
        <v>7025.1</v>
      </c>
      <c r="I923" s="39">
        <v>7</v>
      </c>
      <c r="J923" s="38">
        <v>49175.7</v>
      </c>
      <c r="K923" s="36" t="s">
        <v>2982</v>
      </c>
      <c r="L923" s="36" t="s">
        <v>2226</v>
      </c>
      <c r="M923" s="41" t="s">
        <v>747</v>
      </c>
      <c r="N923" s="40" t="s">
        <v>3282</v>
      </c>
      <c r="O923" s="42">
        <f>VLOOKUP(C923,'1878 из 1912'!$B$5:$G$1649,6,0)</f>
        <v>7</v>
      </c>
    </row>
    <row r="924" spans="1:15" ht="76.5" hidden="1" x14ac:dyDescent="0.25">
      <c r="A924" s="36" t="s">
        <v>2964</v>
      </c>
      <c r="B924" s="36" t="s">
        <v>2967</v>
      </c>
      <c r="C924" s="36" t="str">
        <f t="shared" si="14"/>
        <v>50057905I0000010582</v>
      </c>
      <c r="D924" s="36">
        <v>50057905</v>
      </c>
      <c r="E924" s="37" t="s">
        <v>3800</v>
      </c>
      <c r="F924" s="36" t="s">
        <v>2940</v>
      </c>
      <c r="G924" s="36" t="s">
        <v>5</v>
      </c>
      <c r="H924" s="38">
        <v>1200.8699999999999</v>
      </c>
      <c r="I924" s="39">
        <v>2</v>
      </c>
      <c r="J924" s="38">
        <v>2401.7399999999998</v>
      </c>
      <c r="K924" s="36" t="s">
        <v>2982</v>
      </c>
      <c r="L924" s="36" t="s">
        <v>2227</v>
      </c>
      <c r="M924" s="41" t="s">
        <v>748</v>
      </c>
      <c r="N924" s="40" t="s">
        <v>3010</v>
      </c>
      <c r="O924" s="42">
        <f>VLOOKUP(C924,'1878 из 1912'!$B$5:$G$1649,6,0)</f>
        <v>2</v>
      </c>
    </row>
    <row r="925" spans="1:15" ht="76.5" hidden="1" x14ac:dyDescent="0.25">
      <c r="A925" s="36" t="s">
        <v>2964</v>
      </c>
      <c r="B925" s="36" t="s">
        <v>2967</v>
      </c>
      <c r="C925" s="36" t="str">
        <f t="shared" si="14"/>
        <v>50057905I0000010594</v>
      </c>
      <c r="D925" s="36">
        <v>50057905</v>
      </c>
      <c r="E925" s="37" t="s">
        <v>3800</v>
      </c>
      <c r="F925" s="36" t="s">
        <v>2940</v>
      </c>
      <c r="G925" s="36" t="s">
        <v>5</v>
      </c>
      <c r="H925" s="38">
        <v>1204.43</v>
      </c>
      <c r="I925" s="39">
        <v>4</v>
      </c>
      <c r="J925" s="38">
        <v>4817.72</v>
      </c>
      <c r="K925" s="36" t="s">
        <v>2982</v>
      </c>
      <c r="L925" s="36" t="s">
        <v>2228</v>
      </c>
      <c r="M925" s="41" t="s">
        <v>748</v>
      </c>
      <c r="N925" s="40" t="s">
        <v>2998</v>
      </c>
      <c r="O925" s="42">
        <f>VLOOKUP(C925,'1878 из 1912'!$B$5:$G$1649,6,0)</f>
        <v>4</v>
      </c>
    </row>
    <row r="926" spans="1:15" ht="63.75" hidden="1" x14ac:dyDescent="0.25">
      <c r="A926" s="36" t="s">
        <v>2964</v>
      </c>
      <c r="B926" s="36" t="s">
        <v>2967</v>
      </c>
      <c r="C926" s="36" t="str">
        <f t="shared" si="14"/>
        <v>50057897I0000010601</v>
      </c>
      <c r="D926" s="36">
        <v>50057897</v>
      </c>
      <c r="E926" s="37" t="s">
        <v>3801</v>
      </c>
      <c r="F926" s="36" t="s">
        <v>2940</v>
      </c>
      <c r="G926" s="36" t="s">
        <v>5</v>
      </c>
      <c r="H926" s="38">
        <v>815.23</v>
      </c>
      <c r="I926" s="39">
        <v>1</v>
      </c>
      <c r="J926" s="38">
        <v>815.23</v>
      </c>
      <c r="K926" s="36" t="s">
        <v>2982</v>
      </c>
      <c r="L926" s="36" t="s">
        <v>2229</v>
      </c>
      <c r="M926" s="41" t="s">
        <v>749</v>
      </c>
      <c r="N926" s="40" t="s">
        <v>3010</v>
      </c>
      <c r="O926" s="42">
        <f>VLOOKUP(C926,'1878 из 1912'!$B$5:$G$1649,6,0)</f>
        <v>1</v>
      </c>
    </row>
    <row r="927" spans="1:15" ht="63.75" hidden="1" x14ac:dyDescent="0.25">
      <c r="A927" s="36" t="s">
        <v>2964</v>
      </c>
      <c r="B927" s="36" t="s">
        <v>2967</v>
      </c>
      <c r="C927" s="36" t="str">
        <f t="shared" si="14"/>
        <v>50057897I00000106121</v>
      </c>
      <c r="D927" s="36">
        <v>50057897</v>
      </c>
      <c r="E927" s="37" t="s">
        <v>3801</v>
      </c>
      <c r="F927" s="36" t="s">
        <v>2940</v>
      </c>
      <c r="G927" s="36" t="s">
        <v>5</v>
      </c>
      <c r="H927" s="38">
        <v>723.65</v>
      </c>
      <c r="I927" s="39">
        <v>21</v>
      </c>
      <c r="J927" s="38">
        <v>15196.63</v>
      </c>
      <c r="K927" s="36" t="s">
        <v>2982</v>
      </c>
      <c r="L927" s="36" t="s">
        <v>2230</v>
      </c>
      <c r="M927" s="41" t="s">
        <v>749</v>
      </c>
      <c r="N927" s="40" t="s">
        <v>2989</v>
      </c>
      <c r="O927" s="42">
        <f>VLOOKUP(C927,'1878 из 1912'!$B$5:$G$1649,6,0)</f>
        <v>21</v>
      </c>
    </row>
    <row r="928" spans="1:15" ht="76.5" hidden="1" x14ac:dyDescent="0.25">
      <c r="A928" s="36" t="s">
        <v>2964</v>
      </c>
      <c r="B928" s="36" t="s">
        <v>2967</v>
      </c>
      <c r="C928" s="36" t="str">
        <f t="shared" si="14"/>
        <v>50057927I0000010621</v>
      </c>
      <c r="D928" s="36">
        <v>50057927</v>
      </c>
      <c r="E928" s="37" t="s">
        <v>3802</v>
      </c>
      <c r="F928" s="36" t="s">
        <v>2940</v>
      </c>
      <c r="G928" s="36" t="s">
        <v>5</v>
      </c>
      <c r="H928" s="38">
        <v>1983.56</v>
      </c>
      <c r="I928" s="39">
        <v>1</v>
      </c>
      <c r="J928" s="38">
        <v>1983.56</v>
      </c>
      <c r="K928" s="36" t="s">
        <v>2982</v>
      </c>
      <c r="L928" s="36" t="s">
        <v>2231</v>
      </c>
      <c r="M928" s="41" t="s">
        <v>750</v>
      </c>
      <c r="N928" s="40" t="s">
        <v>3010</v>
      </c>
      <c r="O928" s="42">
        <f>VLOOKUP(C928,'1878 из 1912'!$B$5:$G$1649,6,0)</f>
        <v>1</v>
      </c>
    </row>
    <row r="929" spans="1:15" ht="76.5" hidden="1" x14ac:dyDescent="0.25">
      <c r="A929" s="36" t="s">
        <v>2964</v>
      </c>
      <c r="B929" s="36" t="s">
        <v>2967</v>
      </c>
      <c r="C929" s="36" t="str">
        <f t="shared" si="14"/>
        <v>50057927I0000010636</v>
      </c>
      <c r="D929" s="36">
        <v>50057927</v>
      </c>
      <c r="E929" s="37" t="s">
        <v>3802</v>
      </c>
      <c r="F929" s="36" t="s">
        <v>2940</v>
      </c>
      <c r="G929" s="36" t="s">
        <v>5</v>
      </c>
      <c r="H929" s="38">
        <v>2587.38</v>
      </c>
      <c r="I929" s="39">
        <v>6</v>
      </c>
      <c r="J929" s="38">
        <v>15524.27</v>
      </c>
      <c r="K929" s="36" t="s">
        <v>2982</v>
      </c>
      <c r="L929" s="36" t="s">
        <v>2232</v>
      </c>
      <c r="M929" s="41" t="s">
        <v>750</v>
      </c>
      <c r="N929" s="40" t="s">
        <v>2989</v>
      </c>
      <c r="O929" s="42">
        <f>VLOOKUP(C929,'1878 из 1912'!$B$5:$G$1649,6,0)</f>
        <v>6</v>
      </c>
    </row>
    <row r="930" spans="1:15" ht="76.5" hidden="1" x14ac:dyDescent="0.25">
      <c r="A930" s="36" t="s">
        <v>2964</v>
      </c>
      <c r="B930" s="36" t="s">
        <v>2967</v>
      </c>
      <c r="C930" s="36" t="str">
        <f t="shared" si="14"/>
        <v>50057919I0000010641</v>
      </c>
      <c r="D930" s="36">
        <v>50057919</v>
      </c>
      <c r="E930" s="37" t="s">
        <v>3803</v>
      </c>
      <c r="F930" s="36" t="s">
        <v>2940</v>
      </c>
      <c r="G930" s="36" t="s">
        <v>5</v>
      </c>
      <c r="H930" s="38">
        <v>1168.33</v>
      </c>
      <c r="I930" s="39">
        <v>1</v>
      </c>
      <c r="J930" s="38">
        <v>1168.33</v>
      </c>
      <c r="K930" s="36" t="s">
        <v>2982</v>
      </c>
      <c r="L930" s="36" t="s">
        <v>2233</v>
      </c>
      <c r="M930" s="41" t="s">
        <v>751</v>
      </c>
      <c r="N930" s="40" t="s">
        <v>3010</v>
      </c>
      <c r="O930" s="42">
        <f>VLOOKUP(C930,'1878 из 1912'!$B$5:$G$1649,6,0)</f>
        <v>1</v>
      </c>
    </row>
    <row r="931" spans="1:15" ht="76.5" hidden="1" x14ac:dyDescent="0.25">
      <c r="A931" s="36" t="s">
        <v>2964</v>
      </c>
      <c r="B931" s="36" t="s">
        <v>2967</v>
      </c>
      <c r="C931" s="36" t="str">
        <f t="shared" si="14"/>
        <v>50057919I0000010656</v>
      </c>
      <c r="D931" s="36">
        <v>50057919</v>
      </c>
      <c r="E931" s="37" t="s">
        <v>3803</v>
      </c>
      <c r="F931" s="36" t="s">
        <v>2940</v>
      </c>
      <c r="G931" s="36" t="s">
        <v>5</v>
      </c>
      <c r="H931" s="38">
        <v>1634.95</v>
      </c>
      <c r="I931" s="39">
        <v>6</v>
      </c>
      <c r="J931" s="38">
        <v>9809.69</v>
      </c>
      <c r="K931" s="36" t="s">
        <v>2982</v>
      </c>
      <c r="L931" s="36" t="s">
        <v>2234</v>
      </c>
      <c r="M931" s="41" t="s">
        <v>751</v>
      </c>
      <c r="N931" s="40" t="s">
        <v>3284</v>
      </c>
      <c r="O931" s="42">
        <f>VLOOKUP(C931,'1878 из 1912'!$B$5:$G$1649,6,0)</f>
        <v>6</v>
      </c>
    </row>
    <row r="932" spans="1:15" ht="38.25" hidden="1" x14ac:dyDescent="0.25">
      <c r="A932" s="36" t="s">
        <v>2964</v>
      </c>
      <c r="B932" s="36" t="s">
        <v>2967</v>
      </c>
      <c r="C932" s="36" t="str">
        <f t="shared" si="14"/>
        <v>50057302I0000010661</v>
      </c>
      <c r="D932" s="36">
        <v>50057302</v>
      </c>
      <c r="E932" s="37" t="s">
        <v>3804</v>
      </c>
      <c r="F932" s="36" t="s">
        <v>2940</v>
      </c>
      <c r="G932" s="36" t="s">
        <v>5</v>
      </c>
      <c r="H932" s="38">
        <v>82.28</v>
      </c>
      <c r="I932" s="39">
        <v>1</v>
      </c>
      <c r="J932" s="38">
        <v>82.28</v>
      </c>
      <c r="K932" s="36" t="s">
        <v>2982</v>
      </c>
      <c r="L932" s="36" t="s">
        <v>2235</v>
      </c>
      <c r="M932" s="41" t="s">
        <v>752</v>
      </c>
      <c r="N932" s="40" t="s">
        <v>3249</v>
      </c>
      <c r="O932" s="42">
        <f>VLOOKUP(C932,'1878 из 1912'!$B$5:$G$1649,6,0)</f>
        <v>1</v>
      </c>
    </row>
    <row r="933" spans="1:15" ht="38.25" hidden="1" x14ac:dyDescent="0.25">
      <c r="A933" s="36" t="s">
        <v>2964</v>
      </c>
      <c r="B933" s="36" t="s">
        <v>2967</v>
      </c>
      <c r="C933" s="36" t="str">
        <f t="shared" si="14"/>
        <v>50057302I0000010677</v>
      </c>
      <c r="D933" s="36">
        <v>50057302</v>
      </c>
      <c r="E933" s="37" t="s">
        <v>3804</v>
      </c>
      <c r="F933" s="36" t="s">
        <v>2940</v>
      </c>
      <c r="G933" s="36" t="s">
        <v>5</v>
      </c>
      <c r="H933" s="38">
        <v>301.02999999999997</v>
      </c>
      <c r="I933" s="39">
        <v>7</v>
      </c>
      <c r="J933" s="38">
        <v>2107.2199999999998</v>
      </c>
      <c r="K933" s="36" t="s">
        <v>2982</v>
      </c>
      <c r="L933" s="36" t="s">
        <v>2236</v>
      </c>
      <c r="M933" s="41" t="s">
        <v>752</v>
      </c>
      <c r="N933" s="40" t="s">
        <v>3010</v>
      </c>
      <c r="O933" s="42">
        <f>VLOOKUP(C933,'1878 из 1912'!$B$5:$G$1649,6,0)</f>
        <v>7</v>
      </c>
    </row>
    <row r="934" spans="1:15" ht="76.5" hidden="1" x14ac:dyDescent="0.25">
      <c r="A934" s="36" t="s">
        <v>2964</v>
      </c>
      <c r="B934" s="36" t="s">
        <v>2967</v>
      </c>
      <c r="C934" s="36" t="str">
        <f t="shared" si="14"/>
        <v>50057967I00000106810</v>
      </c>
      <c r="D934" s="36">
        <v>50057967</v>
      </c>
      <c r="E934" s="37" t="s">
        <v>3805</v>
      </c>
      <c r="F934" s="36" t="s">
        <v>2940</v>
      </c>
      <c r="G934" s="36" t="s">
        <v>5</v>
      </c>
      <c r="H934" s="38">
        <v>304.69</v>
      </c>
      <c r="I934" s="39">
        <v>10</v>
      </c>
      <c r="J934" s="38">
        <v>3046.9</v>
      </c>
      <c r="K934" s="36" t="s">
        <v>2982</v>
      </c>
      <c r="L934" s="36" t="s">
        <v>2237</v>
      </c>
      <c r="M934" s="41" t="s">
        <v>753</v>
      </c>
      <c r="N934" s="40" t="s">
        <v>2998</v>
      </c>
      <c r="O934" s="42">
        <f>VLOOKUP(C934,'1878 из 1912'!$B$5:$G$1649,6,0)</f>
        <v>10</v>
      </c>
    </row>
    <row r="935" spans="1:15" ht="76.5" hidden="1" x14ac:dyDescent="0.25">
      <c r="A935" s="36" t="s">
        <v>2964</v>
      </c>
      <c r="B935" s="36" t="s">
        <v>2967</v>
      </c>
      <c r="C935" s="36" t="str">
        <f t="shared" si="14"/>
        <v>50057902I00000106913</v>
      </c>
      <c r="D935" s="36">
        <v>50057902</v>
      </c>
      <c r="E935" s="37" t="s">
        <v>3806</v>
      </c>
      <c r="F935" s="36" t="s">
        <v>2940</v>
      </c>
      <c r="G935" s="36" t="s">
        <v>5</v>
      </c>
      <c r="H935" s="38">
        <v>1158.0899999999999</v>
      </c>
      <c r="I935" s="39">
        <v>13</v>
      </c>
      <c r="J935" s="38">
        <v>15055.12</v>
      </c>
      <c r="K935" s="36" t="s">
        <v>2982</v>
      </c>
      <c r="L935" s="36" t="s">
        <v>2238</v>
      </c>
      <c r="M935" s="41" t="s">
        <v>754</v>
      </c>
      <c r="N935" s="40" t="s">
        <v>2989</v>
      </c>
      <c r="O935" s="42">
        <f>VLOOKUP(C935,'1878 из 1912'!$B$5:$G$1649,6,0)</f>
        <v>13</v>
      </c>
    </row>
    <row r="936" spans="1:15" ht="76.5" hidden="1" x14ac:dyDescent="0.25">
      <c r="A936" s="36" t="s">
        <v>2964</v>
      </c>
      <c r="B936" s="36" t="s">
        <v>2967</v>
      </c>
      <c r="C936" s="36" t="str">
        <f t="shared" si="14"/>
        <v>50057904I00000107015</v>
      </c>
      <c r="D936" s="36">
        <v>50057904</v>
      </c>
      <c r="E936" s="37" t="s">
        <v>3807</v>
      </c>
      <c r="F936" s="36" t="s">
        <v>2940</v>
      </c>
      <c r="G936" s="36" t="s">
        <v>5</v>
      </c>
      <c r="H936" s="38">
        <v>945.53</v>
      </c>
      <c r="I936" s="39">
        <v>15</v>
      </c>
      <c r="J936" s="38">
        <v>14182.98</v>
      </c>
      <c r="K936" s="36" t="s">
        <v>2982</v>
      </c>
      <c r="L936" s="36" t="s">
        <v>2239</v>
      </c>
      <c r="M936" s="41" t="s">
        <v>755</v>
      </c>
      <c r="N936" s="40" t="s">
        <v>2989</v>
      </c>
      <c r="O936" s="42">
        <f>VLOOKUP(C936,'1878 из 1912'!$B$5:$G$1649,6,0)</f>
        <v>15</v>
      </c>
    </row>
    <row r="937" spans="1:15" ht="76.5" hidden="1" x14ac:dyDescent="0.25">
      <c r="A937" s="36" t="s">
        <v>2964</v>
      </c>
      <c r="B937" s="36" t="s">
        <v>2967</v>
      </c>
      <c r="C937" s="36" t="str">
        <f t="shared" si="14"/>
        <v>50057937I0000010717</v>
      </c>
      <c r="D937" s="36">
        <v>50057937</v>
      </c>
      <c r="E937" s="37" t="s">
        <v>3808</v>
      </c>
      <c r="F937" s="36" t="s">
        <v>2940</v>
      </c>
      <c r="G937" s="36" t="s">
        <v>5</v>
      </c>
      <c r="H937" s="38">
        <v>3070.52</v>
      </c>
      <c r="I937" s="39">
        <v>7</v>
      </c>
      <c r="J937" s="38">
        <v>21493.66</v>
      </c>
      <c r="K937" s="36" t="s">
        <v>2982</v>
      </c>
      <c r="L937" s="36" t="s">
        <v>2240</v>
      </c>
      <c r="M937" s="41" t="s">
        <v>756</v>
      </c>
      <c r="N937" s="40" t="s">
        <v>3010</v>
      </c>
      <c r="O937" s="42">
        <f>VLOOKUP(C937,'1878 из 1912'!$B$5:$G$1649,6,0)</f>
        <v>7</v>
      </c>
    </row>
    <row r="938" spans="1:15" ht="89.25" hidden="1" x14ac:dyDescent="0.25">
      <c r="A938" s="36" t="s">
        <v>2964</v>
      </c>
      <c r="B938" s="36" t="s">
        <v>2967</v>
      </c>
      <c r="C938" s="36" t="str">
        <f t="shared" si="14"/>
        <v>50057943I00000107215</v>
      </c>
      <c r="D938" s="36">
        <v>50057943</v>
      </c>
      <c r="E938" s="37" t="s">
        <v>3809</v>
      </c>
      <c r="F938" s="36" t="s">
        <v>2940</v>
      </c>
      <c r="G938" s="36" t="s">
        <v>5</v>
      </c>
      <c r="H938" s="38">
        <v>8008.19</v>
      </c>
      <c r="I938" s="39">
        <v>15</v>
      </c>
      <c r="J938" s="38">
        <v>120122.89</v>
      </c>
      <c r="K938" s="36" t="s">
        <v>2982</v>
      </c>
      <c r="L938" s="36" t="s">
        <v>2241</v>
      </c>
      <c r="M938" s="41" t="s">
        <v>757</v>
      </c>
      <c r="N938" s="40" t="s">
        <v>3010</v>
      </c>
      <c r="O938" s="42">
        <f>VLOOKUP(C938,'1878 из 1912'!$B$5:$G$1649,6,0)</f>
        <v>15</v>
      </c>
    </row>
    <row r="939" spans="1:15" ht="76.5" hidden="1" x14ac:dyDescent="0.25">
      <c r="A939" s="36" t="s">
        <v>2964</v>
      </c>
      <c r="B939" s="36" t="s">
        <v>2967</v>
      </c>
      <c r="C939" s="36" t="str">
        <f t="shared" si="14"/>
        <v>50057964I00000107327</v>
      </c>
      <c r="D939" s="36">
        <v>50057964</v>
      </c>
      <c r="E939" s="37" t="s">
        <v>3810</v>
      </c>
      <c r="F939" s="36" t="s">
        <v>2940</v>
      </c>
      <c r="G939" s="36" t="s">
        <v>5</v>
      </c>
      <c r="H939" s="38">
        <v>414.81</v>
      </c>
      <c r="I939" s="39">
        <v>27</v>
      </c>
      <c r="J939" s="38">
        <v>11199.79</v>
      </c>
      <c r="K939" s="36" t="s">
        <v>2982</v>
      </c>
      <c r="L939" s="36" t="s">
        <v>2242</v>
      </c>
      <c r="M939" s="41" t="s">
        <v>758</v>
      </c>
      <c r="N939" s="40" t="s">
        <v>2989</v>
      </c>
      <c r="O939" s="42">
        <f>VLOOKUP(C939,'1878 из 1912'!$B$5:$G$1649,6,0)</f>
        <v>27</v>
      </c>
    </row>
    <row r="940" spans="1:15" ht="89.25" hidden="1" x14ac:dyDescent="0.25">
      <c r="A940" s="36" t="s">
        <v>2964</v>
      </c>
      <c r="B940" s="36" t="s">
        <v>2967</v>
      </c>
      <c r="C940" s="36" t="str">
        <f t="shared" si="14"/>
        <v>50057973I0000010742</v>
      </c>
      <c r="D940" s="36">
        <v>50057973</v>
      </c>
      <c r="E940" s="37" t="s">
        <v>3811</v>
      </c>
      <c r="F940" s="36" t="s">
        <v>2940</v>
      </c>
      <c r="G940" s="36" t="s">
        <v>5</v>
      </c>
      <c r="H940" s="38">
        <v>562.51</v>
      </c>
      <c r="I940" s="39">
        <v>2</v>
      </c>
      <c r="J940" s="38">
        <v>1125.01</v>
      </c>
      <c r="K940" s="36" t="s">
        <v>2982</v>
      </c>
      <c r="L940" s="36" t="s">
        <v>2243</v>
      </c>
      <c r="M940" s="41" t="s">
        <v>759</v>
      </c>
      <c r="N940" s="40" t="s">
        <v>3812</v>
      </c>
      <c r="O940" s="42">
        <f>VLOOKUP(C940,'1878 из 1912'!$B$5:$G$1649,6,0)</f>
        <v>2</v>
      </c>
    </row>
    <row r="941" spans="1:15" ht="89.25" hidden="1" x14ac:dyDescent="0.25">
      <c r="A941" s="36" t="s">
        <v>2964</v>
      </c>
      <c r="B941" s="36" t="s">
        <v>2967</v>
      </c>
      <c r="C941" s="36" t="str">
        <f t="shared" si="14"/>
        <v>50057914I0000010751</v>
      </c>
      <c r="D941" s="36">
        <v>50057914</v>
      </c>
      <c r="E941" s="37" t="s">
        <v>3813</v>
      </c>
      <c r="F941" s="36" t="s">
        <v>2940</v>
      </c>
      <c r="G941" s="36" t="s">
        <v>5</v>
      </c>
      <c r="H941" s="38">
        <v>825.5</v>
      </c>
      <c r="I941" s="39">
        <v>1</v>
      </c>
      <c r="J941" s="38">
        <v>825.5</v>
      </c>
      <c r="K941" s="36" t="s">
        <v>2982</v>
      </c>
      <c r="L941" s="36" t="s">
        <v>2244</v>
      </c>
      <c r="M941" s="41" t="s">
        <v>760</v>
      </c>
      <c r="N941" s="40" t="s">
        <v>3353</v>
      </c>
      <c r="O941" s="42">
        <f>VLOOKUP(C941,'1878 из 1912'!$B$5:$G$1649,6,0)</f>
        <v>1</v>
      </c>
    </row>
    <row r="942" spans="1:15" ht="89.25" hidden="1" x14ac:dyDescent="0.25">
      <c r="A942" s="36" t="s">
        <v>2964</v>
      </c>
      <c r="B942" s="36" t="s">
        <v>2967</v>
      </c>
      <c r="C942" s="36" t="str">
        <f t="shared" si="14"/>
        <v>50057914I0000010764</v>
      </c>
      <c r="D942" s="36">
        <v>50057914</v>
      </c>
      <c r="E942" s="37" t="s">
        <v>3813</v>
      </c>
      <c r="F942" s="36" t="s">
        <v>2940</v>
      </c>
      <c r="G942" s="36" t="s">
        <v>5</v>
      </c>
      <c r="H942" s="38">
        <v>825.5</v>
      </c>
      <c r="I942" s="39">
        <v>4</v>
      </c>
      <c r="J942" s="38">
        <v>3302</v>
      </c>
      <c r="K942" s="36" t="s">
        <v>2982</v>
      </c>
      <c r="L942" s="36" t="s">
        <v>2245</v>
      </c>
      <c r="M942" s="41" t="s">
        <v>760</v>
      </c>
      <c r="N942" s="40" t="s">
        <v>2989</v>
      </c>
      <c r="O942" s="42">
        <f>VLOOKUP(C942,'1878 из 1912'!$B$5:$G$1649,6,0)</f>
        <v>4</v>
      </c>
    </row>
    <row r="943" spans="1:15" ht="89.25" hidden="1" x14ac:dyDescent="0.25">
      <c r="A943" s="36" t="s">
        <v>2964</v>
      </c>
      <c r="B943" s="36" t="s">
        <v>2967</v>
      </c>
      <c r="C943" s="36" t="str">
        <f t="shared" si="14"/>
        <v>50057914I0000010775</v>
      </c>
      <c r="D943" s="36">
        <v>50057914</v>
      </c>
      <c r="E943" s="37" t="s">
        <v>3813</v>
      </c>
      <c r="F943" s="36" t="s">
        <v>2940</v>
      </c>
      <c r="G943" s="36" t="s">
        <v>5</v>
      </c>
      <c r="H943" s="38">
        <v>1596</v>
      </c>
      <c r="I943" s="39">
        <v>5</v>
      </c>
      <c r="J943" s="38">
        <v>7980</v>
      </c>
      <c r="K943" s="36" t="s">
        <v>2982</v>
      </c>
      <c r="L943" s="36" t="s">
        <v>2246</v>
      </c>
      <c r="M943" s="41" t="s">
        <v>760</v>
      </c>
      <c r="N943" s="40" t="s">
        <v>3249</v>
      </c>
      <c r="O943" s="42">
        <f>VLOOKUP(C943,'1878 из 1912'!$B$5:$G$1649,6,0)</f>
        <v>5</v>
      </c>
    </row>
    <row r="944" spans="1:15" ht="38.25" hidden="1" x14ac:dyDescent="0.25">
      <c r="A944" s="36" t="s">
        <v>2964</v>
      </c>
      <c r="B944" s="36" t="s">
        <v>2969</v>
      </c>
      <c r="C944" s="36" t="str">
        <f t="shared" si="14"/>
        <v>10082898I0000010780,31</v>
      </c>
      <c r="D944" s="36">
        <v>10082898</v>
      </c>
      <c r="E944" s="37" t="s">
        <v>3814</v>
      </c>
      <c r="F944" s="36" t="s">
        <v>2941</v>
      </c>
      <c r="G944" s="36" t="s">
        <v>10</v>
      </c>
      <c r="H944" s="38">
        <v>11691.87</v>
      </c>
      <c r="I944" s="39">
        <v>0.31</v>
      </c>
      <c r="J944" s="38">
        <v>3624.48</v>
      </c>
      <c r="K944" s="36" t="s">
        <v>2982</v>
      </c>
      <c r="L944" s="36" t="s">
        <v>2247</v>
      </c>
      <c r="M944" s="41" t="s">
        <v>761</v>
      </c>
      <c r="N944" s="40" t="s">
        <v>3010</v>
      </c>
      <c r="O944" s="42">
        <f>VLOOKUP(C944,'1878 из 1912'!$B$5:$G$1649,6,0)</f>
        <v>0.31</v>
      </c>
    </row>
    <row r="945" spans="1:15" ht="63.75" hidden="1" x14ac:dyDescent="0.25">
      <c r="A945" s="36" t="s">
        <v>2964</v>
      </c>
      <c r="B945" s="36" t="s">
        <v>2980</v>
      </c>
      <c r="C945" s="36" t="str">
        <f t="shared" si="14"/>
        <v>50059641I0000010797</v>
      </c>
      <c r="D945" s="36">
        <v>50059641</v>
      </c>
      <c r="E945" s="37" t="s">
        <v>3815</v>
      </c>
      <c r="F945" s="36" t="s">
        <v>2940</v>
      </c>
      <c r="G945" s="36" t="s">
        <v>6</v>
      </c>
      <c r="H945" s="38">
        <v>119112.97</v>
      </c>
      <c r="I945" s="39">
        <v>7</v>
      </c>
      <c r="J945" s="38">
        <v>833790.78</v>
      </c>
      <c r="K945" s="36" t="s">
        <v>2982</v>
      </c>
      <c r="L945" s="36" t="s">
        <v>2248</v>
      </c>
      <c r="M945" s="41" t="s">
        <v>762</v>
      </c>
      <c r="N945" s="40" t="s">
        <v>2989</v>
      </c>
      <c r="O945" s="42">
        <f>VLOOKUP(C945,'1878 из 1912'!$B$5:$G$1649,6,0)</f>
        <v>7</v>
      </c>
    </row>
    <row r="946" spans="1:15" ht="38.25" hidden="1" x14ac:dyDescent="0.25">
      <c r="A946" s="36" t="s">
        <v>2964</v>
      </c>
      <c r="B946" s="36" t="s">
        <v>2969</v>
      </c>
      <c r="C946" s="36" t="str">
        <f t="shared" si="14"/>
        <v>10082543I0000010811,03</v>
      </c>
      <c r="D946" s="36">
        <v>10082543</v>
      </c>
      <c r="E946" s="37" t="s">
        <v>3816</v>
      </c>
      <c r="F946" s="36" t="s">
        <v>2941</v>
      </c>
      <c r="G946" s="36" t="s">
        <v>10</v>
      </c>
      <c r="H946" s="38">
        <v>20323.05</v>
      </c>
      <c r="I946" s="39">
        <v>1.03</v>
      </c>
      <c r="J946" s="38">
        <v>20932.740000000002</v>
      </c>
      <c r="K946" s="36" t="s">
        <v>2982</v>
      </c>
      <c r="L946" s="36" t="s">
        <v>2249</v>
      </c>
      <c r="M946" s="41" t="s">
        <v>763</v>
      </c>
      <c r="N946" s="40" t="s">
        <v>3010</v>
      </c>
      <c r="O946" s="42">
        <f>VLOOKUP(C946,'1878 из 1912'!$B$5:$G$1649,6,0)</f>
        <v>1.03</v>
      </c>
    </row>
    <row r="947" spans="1:15" ht="38.25" hidden="1" x14ac:dyDescent="0.25">
      <c r="A947" s="36" t="s">
        <v>2964</v>
      </c>
      <c r="B947" s="36" t="s">
        <v>2969</v>
      </c>
      <c r="C947" s="36" t="str">
        <f t="shared" si="14"/>
        <v>10082709I0000010820,555</v>
      </c>
      <c r="D947" s="36">
        <v>10082709</v>
      </c>
      <c r="E947" s="37" t="s">
        <v>3817</v>
      </c>
      <c r="F947" s="36" t="s">
        <v>2941</v>
      </c>
      <c r="G947" s="36" t="s">
        <v>10</v>
      </c>
      <c r="H947" s="38">
        <v>105184.56</v>
      </c>
      <c r="I947" s="39">
        <v>0.55500000000000005</v>
      </c>
      <c r="J947" s="38">
        <v>58377.43</v>
      </c>
      <c r="K947" s="36" t="s">
        <v>2982</v>
      </c>
      <c r="L947" s="36" t="s">
        <v>2250</v>
      </c>
      <c r="M947" s="41" t="s">
        <v>764</v>
      </c>
      <c r="N947" s="40" t="s">
        <v>3010</v>
      </c>
      <c r="O947" s="42">
        <f>VLOOKUP(C947,'1878 из 1912'!$B$5:$G$1649,6,0)</f>
        <v>0.55500000000000005</v>
      </c>
    </row>
    <row r="948" spans="1:15" ht="63.75" hidden="1" x14ac:dyDescent="0.25">
      <c r="A948" s="36" t="s">
        <v>2964</v>
      </c>
      <c r="B948" s="36" t="s">
        <v>2980</v>
      </c>
      <c r="C948" s="36" t="str">
        <f t="shared" si="14"/>
        <v>50059683I0000010871</v>
      </c>
      <c r="D948" s="36">
        <v>50059683</v>
      </c>
      <c r="E948" s="37" t="s">
        <v>3818</v>
      </c>
      <c r="F948" s="36" t="s">
        <v>2940</v>
      </c>
      <c r="G948" s="36" t="s">
        <v>6</v>
      </c>
      <c r="H948" s="38">
        <v>41600.39</v>
      </c>
      <c r="I948" s="39">
        <v>1</v>
      </c>
      <c r="J948" s="38">
        <v>41600.39</v>
      </c>
      <c r="K948" s="36" t="s">
        <v>2982</v>
      </c>
      <c r="L948" s="36" t="s">
        <v>2251</v>
      </c>
      <c r="M948" s="41" t="s">
        <v>765</v>
      </c>
      <c r="N948" s="40" t="s">
        <v>2989</v>
      </c>
      <c r="O948" s="42">
        <f>VLOOKUP(C948,'1878 из 1912'!$B$5:$G$1649,6,0)</f>
        <v>1</v>
      </c>
    </row>
    <row r="949" spans="1:15" ht="63.75" hidden="1" x14ac:dyDescent="0.25">
      <c r="A949" s="36" t="s">
        <v>2964</v>
      </c>
      <c r="B949" s="36" t="s">
        <v>3014</v>
      </c>
      <c r="C949" s="36" t="str">
        <f t="shared" si="14"/>
        <v>10081520I0000010886</v>
      </c>
      <c r="D949" s="36">
        <v>10081520</v>
      </c>
      <c r="E949" s="37" t="s">
        <v>3819</v>
      </c>
      <c r="F949" s="36" t="s">
        <v>2941</v>
      </c>
      <c r="G949" s="36" t="s">
        <v>5</v>
      </c>
      <c r="H949" s="38">
        <v>2384.5</v>
      </c>
      <c r="I949" s="39">
        <v>6</v>
      </c>
      <c r="J949" s="38">
        <v>14307.01</v>
      </c>
      <c r="K949" s="36" t="s">
        <v>2982</v>
      </c>
      <c r="L949" s="36" t="s">
        <v>2252</v>
      </c>
      <c r="M949" s="41" t="s">
        <v>766</v>
      </c>
      <c r="N949" s="40" t="s">
        <v>3010</v>
      </c>
      <c r="O949" s="42">
        <f>VLOOKUP(C949,'1878 из 1912'!$B$5:$G$1649,6,0)</f>
        <v>6</v>
      </c>
    </row>
    <row r="950" spans="1:15" ht="51" hidden="1" x14ac:dyDescent="0.25">
      <c r="A950" s="36" t="s">
        <v>2964</v>
      </c>
      <c r="B950" s="36" t="s">
        <v>3014</v>
      </c>
      <c r="C950" s="36" t="str">
        <f t="shared" si="14"/>
        <v>10081528I00000108912</v>
      </c>
      <c r="D950" s="36">
        <v>10081528</v>
      </c>
      <c r="E950" s="37" t="s">
        <v>3820</v>
      </c>
      <c r="F950" s="36" t="s">
        <v>2941</v>
      </c>
      <c r="G950" s="36" t="s">
        <v>5</v>
      </c>
      <c r="H950" s="38">
        <v>156.41</v>
      </c>
      <c r="I950" s="39">
        <v>12</v>
      </c>
      <c r="J950" s="38">
        <v>1876.87</v>
      </c>
      <c r="K950" s="36" t="s">
        <v>2982</v>
      </c>
      <c r="L950" s="36" t="s">
        <v>2253</v>
      </c>
      <c r="M950" s="41" t="s">
        <v>767</v>
      </c>
      <c r="N950" s="40" t="s">
        <v>3010</v>
      </c>
      <c r="O950" s="42">
        <f>VLOOKUP(C950,'1878 из 1912'!$B$5:$G$1649,6,0)</f>
        <v>12</v>
      </c>
    </row>
    <row r="951" spans="1:15" ht="51" hidden="1" x14ac:dyDescent="0.25">
      <c r="A951" s="36" t="s">
        <v>2964</v>
      </c>
      <c r="B951" s="36" t="s">
        <v>3014</v>
      </c>
      <c r="C951" s="36" t="str">
        <f t="shared" si="14"/>
        <v>10081512I00000109020</v>
      </c>
      <c r="D951" s="36">
        <v>10081512</v>
      </c>
      <c r="E951" s="37" t="s">
        <v>3821</v>
      </c>
      <c r="F951" s="36" t="s">
        <v>2941</v>
      </c>
      <c r="G951" s="36" t="s">
        <v>5</v>
      </c>
      <c r="H951" s="38">
        <v>118.27</v>
      </c>
      <c r="I951" s="39">
        <v>20</v>
      </c>
      <c r="J951" s="38">
        <v>2365.3200000000002</v>
      </c>
      <c r="K951" s="36" t="s">
        <v>2982</v>
      </c>
      <c r="L951" s="36" t="s">
        <v>2254</v>
      </c>
      <c r="M951" s="41" t="s">
        <v>768</v>
      </c>
      <c r="N951" s="40" t="s">
        <v>3010</v>
      </c>
      <c r="O951" s="42">
        <f>VLOOKUP(C951,'1878 из 1912'!$B$5:$G$1649,6,0)</f>
        <v>20</v>
      </c>
    </row>
    <row r="952" spans="1:15" ht="51" hidden="1" x14ac:dyDescent="0.25">
      <c r="A952" s="36" t="s">
        <v>2964</v>
      </c>
      <c r="B952" s="36" t="s">
        <v>3014</v>
      </c>
      <c r="C952" s="36" t="str">
        <f t="shared" si="14"/>
        <v>10081529I0000010915</v>
      </c>
      <c r="D952" s="36">
        <v>10081529</v>
      </c>
      <c r="E952" s="37" t="s">
        <v>3822</v>
      </c>
      <c r="F952" s="36" t="s">
        <v>2941</v>
      </c>
      <c r="G952" s="36" t="s">
        <v>5</v>
      </c>
      <c r="H952" s="38">
        <v>181.22</v>
      </c>
      <c r="I952" s="39">
        <v>5</v>
      </c>
      <c r="J952" s="38">
        <v>906.09</v>
      </c>
      <c r="K952" s="36" t="s">
        <v>2982</v>
      </c>
      <c r="L952" s="36" t="s">
        <v>2255</v>
      </c>
      <c r="M952" s="41" t="s">
        <v>769</v>
      </c>
      <c r="N952" s="40" t="s">
        <v>3010</v>
      </c>
      <c r="O952" s="42">
        <f>VLOOKUP(C952,'1878 из 1912'!$B$5:$G$1649,6,0)</f>
        <v>5</v>
      </c>
    </row>
    <row r="953" spans="1:15" ht="38.25" hidden="1" x14ac:dyDescent="0.25">
      <c r="A953" s="36" t="s">
        <v>2964</v>
      </c>
      <c r="B953" s="36" t="s">
        <v>3014</v>
      </c>
      <c r="C953" s="36" t="str">
        <f t="shared" si="14"/>
        <v>10081519I00000109236</v>
      </c>
      <c r="D953" s="36">
        <v>10081519</v>
      </c>
      <c r="E953" s="37" t="s">
        <v>3576</v>
      </c>
      <c r="F953" s="36" t="s">
        <v>2941</v>
      </c>
      <c r="G953" s="36" t="s">
        <v>5</v>
      </c>
      <c r="H953" s="38">
        <v>433.03</v>
      </c>
      <c r="I953" s="39">
        <v>36</v>
      </c>
      <c r="J953" s="38">
        <v>15589.03</v>
      </c>
      <c r="K953" s="36" t="s">
        <v>2982</v>
      </c>
      <c r="L953" s="36" t="s">
        <v>2256</v>
      </c>
      <c r="M953" s="41" t="s">
        <v>536</v>
      </c>
      <c r="N953" s="40" t="s">
        <v>3010</v>
      </c>
      <c r="O953" s="42">
        <f>VLOOKUP(C953,'1878 из 1912'!$B$5:$G$1649,6,0)</f>
        <v>36</v>
      </c>
    </row>
    <row r="954" spans="1:15" ht="63.75" hidden="1" x14ac:dyDescent="0.25">
      <c r="A954" s="36" t="s">
        <v>2964</v>
      </c>
      <c r="B954" s="36" t="s">
        <v>2967</v>
      </c>
      <c r="C954" s="36" t="str">
        <f t="shared" si="14"/>
        <v>50057688I0000010932</v>
      </c>
      <c r="D954" s="36">
        <v>50057688</v>
      </c>
      <c r="E954" s="37" t="s">
        <v>3823</v>
      </c>
      <c r="F954" s="36" t="s">
        <v>2940</v>
      </c>
      <c r="G954" s="36" t="s">
        <v>5</v>
      </c>
      <c r="H954" s="38">
        <v>272.76</v>
      </c>
      <c r="I954" s="39">
        <v>2</v>
      </c>
      <c r="J954" s="38">
        <v>545.51</v>
      </c>
      <c r="K954" s="36" t="s">
        <v>2982</v>
      </c>
      <c r="L954" s="36" t="s">
        <v>2257</v>
      </c>
      <c r="M954" s="41" t="s">
        <v>770</v>
      </c>
      <c r="N954" s="40" t="s">
        <v>3010</v>
      </c>
      <c r="O954" s="42">
        <f>VLOOKUP(C954,'1878 из 1912'!$B$5:$G$1649,6,0)</f>
        <v>2</v>
      </c>
    </row>
    <row r="955" spans="1:15" ht="63.75" hidden="1" x14ac:dyDescent="0.25">
      <c r="A955" s="36" t="s">
        <v>2964</v>
      </c>
      <c r="B955" s="36" t="s">
        <v>2967</v>
      </c>
      <c r="C955" s="36" t="str">
        <f t="shared" si="14"/>
        <v>50057711I0000010942</v>
      </c>
      <c r="D955" s="36">
        <v>50057711</v>
      </c>
      <c r="E955" s="37" t="s">
        <v>3824</v>
      </c>
      <c r="F955" s="36" t="s">
        <v>2940</v>
      </c>
      <c r="G955" s="36" t="s">
        <v>5</v>
      </c>
      <c r="H955" s="38">
        <v>387.28</v>
      </c>
      <c r="I955" s="39">
        <v>2</v>
      </c>
      <c r="J955" s="38">
        <v>774.55</v>
      </c>
      <c r="K955" s="36" t="s">
        <v>2982</v>
      </c>
      <c r="L955" s="36" t="s">
        <v>2258</v>
      </c>
      <c r="M955" s="41" t="s">
        <v>771</v>
      </c>
      <c r="N955" s="40" t="s">
        <v>3010</v>
      </c>
      <c r="O955" s="42">
        <f>VLOOKUP(C955,'1878 из 1912'!$B$5:$G$1649,6,0)</f>
        <v>2</v>
      </c>
    </row>
    <row r="956" spans="1:15" ht="76.5" hidden="1" x14ac:dyDescent="0.25">
      <c r="A956" s="36" t="s">
        <v>2964</v>
      </c>
      <c r="B956" s="36" t="s">
        <v>2967</v>
      </c>
      <c r="C956" s="36" t="str">
        <f t="shared" si="14"/>
        <v>50057730I0000010958</v>
      </c>
      <c r="D956" s="36">
        <v>50057730</v>
      </c>
      <c r="E956" s="37" t="s">
        <v>3825</v>
      </c>
      <c r="F956" s="36" t="s">
        <v>2943</v>
      </c>
      <c r="G956" s="36" t="s">
        <v>5</v>
      </c>
      <c r="H956" s="38">
        <v>6524.26</v>
      </c>
      <c r="I956" s="39">
        <v>8</v>
      </c>
      <c r="J956" s="38">
        <v>52194.04</v>
      </c>
      <c r="K956" s="36" t="s">
        <v>2982</v>
      </c>
      <c r="L956" s="36" t="s">
        <v>2259</v>
      </c>
      <c r="M956" s="41" t="s">
        <v>772</v>
      </c>
      <c r="N956" s="40" t="s">
        <v>3282</v>
      </c>
      <c r="O956" s="42">
        <f>VLOOKUP(C956,'1878 из 1912'!$B$5:$G$1649,6,0)</f>
        <v>8</v>
      </c>
    </row>
    <row r="957" spans="1:15" ht="89.25" hidden="1" x14ac:dyDescent="0.25">
      <c r="A957" s="36" t="s">
        <v>2964</v>
      </c>
      <c r="B957" s="36" t="s">
        <v>2967</v>
      </c>
      <c r="C957" s="36" t="str">
        <f t="shared" si="14"/>
        <v>50057942I0000010961</v>
      </c>
      <c r="D957" s="36">
        <v>50057942</v>
      </c>
      <c r="E957" s="37" t="s">
        <v>3826</v>
      </c>
      <c r="F957" s="36" t="s">
        <v>2940</v>
      </c>
      <c r="G957" s="36" t="s">
        <v>5</v>
      </c>
      <c r="H957" s="38">
        <v>3503.36</v>
      </c>
      <c r="I957" s="39">
        <v>1</v>
      </c>
      <c r="J957" s="38">
        <v>3503.36</v>
      </c>
      <c r="K957" s="36" t="s">
        <v>2982</v>
      </c>
      <c r="L957" s="36" t="s">
        <v>2260</v>
      </c>
      <c r="M957" s="41" t="s">
        <v>773</v>
      </c>
      <c r="N957" s="40" t="s">
        <v>3010</v>
      </c>
      <c r="O957" s="42">
        <f>VLOOKUP(C957,'1878 из 1912'!$B$5:$G$1649,6,0)</f>
        <v>1</v>
      </c>
    </row>
    <row r="958" spans="1:15" ht="89.25" hidden="1" x14ac:dyDescent="0.25">
      <c r="A958" s="36" t="s">
        <v>2964</v>
      </c>
      <c r="B958" s="36" t="s">
        <v>2967</v>
      </c>
      <c r="C958" s="36" t="str">
        <f t="shared" si="14"/>
        <v>50057942I0000010974</v>
      </c>
      <c r="D958" s="36">
        <v>50057942</v>
      </c>
      <c r="E958" s="37" t="s">
        <v>3826</v>
      </c>
      <c r="F958" s="36" t="s">
        <v>2940</v>
      </c>
      <c r="G958" s="36" t="s">
        <v>5</v>
      </c>
      <c r="H958" s="38">
        <v>3393.73</v>
      </c>
      <c r="I958" s="39">
        <v>4</v>
      </c>
      <c r="J958" s="38">
        <v>13574.92</v>
      </c>
      <c r="K958" s="36" t="s">
        <v>2982</v>
      </c>
      <c r="L958" s="36" t="s">
        <v>2261</v>
      </c>
      <c r="M958" s="41" t="s">
        <v>773</v>
      </c>
      <c r="N958" s="40" t="s">
        <v>3108</v>
      </c>
      <c r="O958" s="42">
        <f>VLOOKUP(C958,'1878 из 1912'!$B$5:$G$1649,6,0)</f>
        <v>4</v>
      </c>
    </row>
    <row r="959" spans="1:15" ht="51" hidden="1" x14ac:dyDescent="0.25">
      <c r="A959" s="36" t="s">
        <v>2964</v>
      </c>
      <c r="B959" s="36" t="s">
        <v>2967</v>
      </c>
      <c r="C959" s="36" t="str">
        <f t="shared" si="14"/>
        <v>50057901I0000010984</v>
      </c>
      <c r="D959" s="36">
        <v>50057901</v>
      </c>
      <c r="E959" s="37" t="s">
        <v>3827</v>
      </c>
      <c r="F959" s="36" t="s">
        <v>2940</v>
      </c>
      <c r="G959" s="36" t="s">
        <v>5</v>
      </c>
      <c r="H959" s="38">
        <v>3742.56</v>
      </c>
      <c r="I959" s="39">
        <v>4</v>
      </c>
      <c r="J959" s="38">
        <v>14970.24</v>
      </c>
      <c r="K959" s="36" t="s">
        <v>2982</v>
      </c>
      <c r="L959" s="36" t="s">
        <v>2262</v>
      </c>
      <c r="M959" s="41" t="s">
        <v>774</v>
      </c>
      <c r="N959" s="40" t="s">
        <v>3010</v>
      </c>
      <c r="O959" s="42">
        <f>VLOOKUP(C959,'1878 из 1912'!$B$5:$G$1649,6,0)</f>
        <v>4</v>
      </c>
    </row>
    <row r="960" spans="1:15" ht="76.5" hidden="1" x14ac:dyDescent="0.25">
      <c r="A960" s="36" t="s">
        <v>2964</v>
      </c>
      <c r="B960" s="36" t="s">
        <v>2967</v>
      </c>
      <c r="C960" s="36" t="str">
        <f t="shared" si="14"/>
        <v>50057965I0000010992</v>
      </c>
      <c r="D960" s="36">
        <v>50057965</v>
      </c>
      <c r="E960" s="37" t="s">
        <v>3828</v>
      </c>
      <c r="F960" s="36" t="s">
        <v>2940</v>
      </c>
      <c r="G960" s="36" t="s">
        <v>5</v>
      </c>
      <c r="H960" s="38">
        <v>624.09</v>
      </c>
      <c r="I960" s="39">
        <v>2</v>
      </c>
      <c r="J960" s="38">
        <v>1248.17</v>
      </c>
      <c r="K960" s="36" t="s">
        <v>2982</v>
      </c>
      <c r="L960" s="36" t="s">
        <v>2263</v>
      </c>
      <c r="M960" s="41" t="s">
        <v>775</v>
      </c>
      <c r="N960" s="40" t="s">
        <v>3829</v>
      </c>
      <c r="O960" s="42">
        <f>VLOOKUP(C960,'1878 из 1912'!$B$5:$G$1649,6,0)</f>
        <v>2</v>
      </c>
    </row>
    <row r="961" spans="1:15" ht="89.25" hidden="1" x14ac:dyDescent="0.25">
      <c r="A961" s="36" t="s">
        <v>2964</v>
      </c>
      <c r="B961" s="36" t="s">
        <v>2967</v>
      </c>
      <c r="C961" s="36" t="str">
        <f t="shared" si="14"/>
        <v>50057922I0000011001</v>
      </c>
      <c r="D961" s="36">
        <v>50057922</v>
      </c>
      <c r="E961" s="37" t="s">
        <v>3830</v>
      </c>
      <c r="F961" s="36" t="s">
        <v>2940</v>
      </c>
      <c r="G961" s="36" t="s">
        <v>5</v>
      </c>
      <c r="H961" s="38">
        <v>2233.4</v>
      </c>
      <c r="I961" s="39">
        <v>1</v>
      </c>
      <c r="J961" s="38">
        <v>2233.4</v>
      </c>
      <c r="K961" s="36" t="s">
        <v>2982</v>
      </c>
      <c r="L961" s="36" t="s">
        <v>2264</v>
      </c>
      <c r="M961" s="41" t="s">
        <v>776</v>
      </c>
      <c r="N961" s="40" t="s">
        <v>3010</v>
      </c>
      <c r="O961" s="42">
        <f>VLOOKUP(C961,'1878 из 1912'!$B$5:$G$1649,6,0)</f>
        <v>1</v>
      </c>
    </row>
    <row r="962" spans="1:15" ht="89.25" hidden="1" x14ac:dyDescent="0.25">
      <c r="A962" s="36" t="s">
        <v>2964</v>
      </c>
      <c r="B962" s="36" t="s">
        <v>2967</v>
      </c>
      <c r="C962" s="36" t="str">
        <f t="shared" si="14"/>
        <v>50057922I00000110111</v>
      </c>
      <c r="D962" s="36">
        <v>50057922</v>
      </c>
      <c r="E962" s="37" t="s">
        <v>3830</v>
      </c>
      <c r="F962" s="36" t="s">
        <v>2940</v>
      </c>
      <c r="G962" s="36" t="s">
        <v>5</v>
      </c>
      <c r="H962" s="38">
        <v>3941.57</v>
      </c>
      <c r="I962" s="39">
        <v>11</v>
      </c>
      <c r="J962" s="38">
        <v>43357.24</v>
      </c>
      <c r="K962" s="36" t="s">
        <v>2982</v>
      </c>
      <c r="L962" s="36" t="s">
        <v>2265</v>
      </c>
      <c r="M962" s="41" t="s">
        <v>776</v>
      </c>
      <c r="N962" s="40" t="s">
        <v>3010</v>
      </c>
      <c r="O962" s="42">
        <f>VLOOKUP(C962,'1878 из 1912'!$B$5:$G$1649,6,0)</f>
        <v>11</v>
      </c>
    </row>
    <row r="963" spans="1:15" ht="89.25" hidden="1" x14ac:dyDescent="0.25">
      <c r="A963" s="36" t="s">
        <v>2964</v>
      </c>
      <c r="B963" s="36" t="s">
        <v>2967</v>
      </c>
      <c r="C963" s="36" t="str">
        <f t="shared" si="14"/>
        <v>50057941I0000011023</v>
      </c>
      <c r="D963" s="36">
        <v>50057941</v>
      </c>
      <c r="E963" s="37" t="s">
        <v>3831</v>
      </c>
      <c r="F963" s="36" t="s">
        <v>2940</v>
      </c>
      <c r="G963" s="36" t="s">
        <v>5</v>
      </c>
      <c r="H963" s="38">
        <v>5465.61</v>
      </c>
      <c r="I963" s="39">
        <v>3</v>
      </c>
      <c r="J963" s="38">
        <v>16396.830000000002</v>
      </c>
      <c r="K963" s="36" t="s">
        <v>2982</v>
      </c>
      <c r="L963" s="36" t="s">
        <v>2266</v>
      </c>
      <c r="M963" s="41" t="s">
        <v>777</v>
      </c>
      <c r="N963" s="40" t="s">
        <v>3010</v>
      </c>
      <c r="O963" s="42">
        <f>VLOOKUP(C963,'1878 из 1912'!$B$5:$G$1649,6,0)</f>
        <v>3</v>
      </c>
    </row>
    <row r="964" spans="1:15" ht="76.5" hidden="1" x14ac:dyDescent="0.25">
      <c r="A964" s="36" t="s">
        <v>2964</v>
      </c>
      <c r="B964" s="36" t="s">
        <v>2967</v>
      </c>
      <c r="C964" s="36" t="str">
        <f t="shared" si="14"/>
        <v>50057947I0000011037</v>
      </c>
      <c r="D964" s="36">
        <v>50057947</v>
      </c>
      <c r="E964" s="37" t="s">
        <v>3832</v>
      </c>
      <c r="F964" s="36" t="s">
        <v>2940</v>
      </c>
      <c r="G964" s="36" t="s">
        <v>5</v>
      </c>
      <c r="H964" s="38">
        <v>5324.43</v>
      </c>
      <c r="I964" s="39">
        <v>7</v>
      </c>
      <c r="J964" s="38">
        <v>37271.03</v>
      </c>
      <c r="K964" s="36" t="s">
        <v>2982</v>
      </c>
      <c r="L964" s="36" t="s">
        <v>2267</v>
      </c>
      <c r="M964" s="41" t="s">
        <v>778</v>
      </c>
      <c r="N964" s="40" t="s">
        <v>2989</v>
      </c>
      <c r="O964" s="42">
        <f>VLOOKUP(C964,'1878 из 1912'!$B$5:$G$1649,6,0)</f>
        <v>7</v>
      </c>
    </row>
    <row r="965" spans="1:15" ht="63.75" hidden="1" x14ac:dyDescent="0.25">
      <c r="A965" s="36" t="s">
        <v>2964</v>
      </c>
      <c r="B965" s="36" t="s">
        <v>2967</v>
      </c>
      <c r="C965" s="36" t="str">
        <f t="shared" si="14"/>
        <v>50058181I0000011043</v>
      </c>
      <c r="D965" s="36">
        <v>50058181</v>
      </c>
      <c r="E965" s="37" t="s">
        <v>3833</v>
      </c>
      <c r="F965" s="36" t="s">
        <v>2940</v>
      </c>
      <c r="G965" s="36" t="s">
        <v>5</v>
      </c>
      <c r="H965" s="38">
        <v>4559.41</v>
      </c>
      <c r="I965" s="39">
        <v>3</v>
      </c>
      <c r="J965" s="38">
        <v>13678.24</v>
      </c>
      <c r="K965" s="36" t="s">
        <v>2982</v>
      </c>
      <c r="L965" s="36" t="s">
        <v>2268</v>
      </c>
      <c r="M965" s="41" t="s">
        <v>779</v>
      </c>
      <c r="N965" s="40" t="s">
        <v>3010</v>
      </c>
      <c r="O965" s="42">
        <f>VLOOKUP(C965,'1878 из 1912'!$B$5:$G$1649,6,0)</f>
        <v>3</v>
      </c>
    </row>
    <row r="966" spans="1:15" ht="76.5" hidden="1" x14ac:dyDescent="0.25">
      <c r="A966" s="36" t="s">
        <v>2964</v>
      </c>
      <c r="B966" s="36" t="s">
        <v>2967</v>
      </c>
      <c r="C966" s="36" t="str">
        <f t="shared" si="14"/>
        <v>50058194I00000110510</v>
      </c>
      <c r="D966" s="36">
        <v>50058194</v>
      </c>
      <c r="E966" s="37" t="s">
        <v>3834</v>
      </c>
      <c r="F966" s="36" t="s">
        <v>2940</v>
      </c>
      <c r="G966" s="36" t="s">
        <v>5</v>
      </c>
      <c r="H966" s="38">
        <v>20714.95</v>
      </c>
      <c r="I966" s="39">
        <v>10</v>
      </c>
      <c r="J966" s="38">
        <v>207149.5</v>
      </c>
      <c r="K966" s="36" t="s">
        <v>2982</v>
      </c>
      <c r="L966" s="36" t="s">
        <v>2269</v>
      </c>
      <c r="M966" s="41" t="s">
        <v>780</v>
      </c>
      <c r="N966" s="40" t="s">
        <v>3284</v>
      </c>
      <c r="O966" s="42">
        <f>VLOOKUP(C966,'1878 из 1912'!$B$5:$G$1649,6,0)</f>
        <v>10</v>
      </c>
    </row>
    <row r="967" spans="1:15" ht="63.75" hidden="1" x14ac:dyDescent="0.25">
      <c r="A967" s="36" t="s">
        <v>2964</v>
      </c>
      <c r="B967" s="36" t="s">
        <v>2967</v>
      </c>
      <c r="C967" s="36" t="str">
        <f t="shared" ref="C967:C1030" si="15">CONCATENATE(D967,L967,I967)</f>
        <v>50058195I0000011065</v>
      </c>
      <c r="D967" s="36">
        <v>50058195</v>
      </c>
      <c r="E967" s="37" t="s">
        <v>3835</v>
      </c>
      <c r="F967" s="36" t="s">
        <v>2940</v>
      </c>
      <c r="G967" s="36" t="s">
        <v>5</v>
      </c>
      <c r="H967" s="38">
        <v>31562.73</v>
      </c>
      <c r="I967" s="39">
        <v>5</v>
      </c>
      <c r="J967" s="38">
        <v>157813.67000000001</v>
      </c>
      <c r="K967" s="36" t="s">
        <v>2982</v>
      </c>
      <c r="L967" s="36" t="s">
        <v>2270</v>
      </c>
      <c r="M967" s="41" t="s">
        <v>781</v>
      </c>
      <c r="N967" s="40" t="s">
        <v>3284</v>
      </c>
      <c r="O967" s="42">
        <f>VLOOKUP(C967,'1878 из 1912'!$B$5:$G$1649,6,0)</f>
        <v>5</v>
      </c>
    </row>
    <row r="968" spans="1:15" ht="76.5" hidden="1" x14ac:dyDescent="0.25">
      <c r="A968" s="36" t="s">
        <v>2964</v>
      </c>
      <c r="B968" s="36" t="s">
        <v>2967</v>
      </c>
      <c r="C968" s="36" t="str">
        <f t="shared" si="15"/>
        <v>50058209I0000011075</v>
      </c>
      <c r="D968" s="36">
        <v>50058209</v>
      </c>
      <c r="E968" s="37" t="s">
        <v>3836</v>
      </c>
      <c r="F968" s="36" t="s">
        <v>2940</v>
      </c>
      <c r="G968" s="36" t="s">
        <v>5</v>
      </c>
      <c r="H968" s="38">
        <v>26928.45</v>
      </c>
      <c r="I968" s="39">
        <v>5</v>
      </c>
      <c r="J968" s="38">
        <v>134642.26999999999</v>
      </c>
      <c r="K968" s="36" t="s">
        <v>2982</v>
      </c>
      <c r="L968" s="36" t="s">
        <v>2271</v>
      </c>
      <c r="M968" s="41" t="s">
        <v>782</v>
      </c>
      <c r="N968" s="40" t="s">
        <v>3010</v>
      </c>
      <c r="O968" s="42">
        <f>VLOOKUP(C968,'1878 из 1912'!$B$5:$G$1649,6,0)</f>
        <v>5</v>
      </c>
    </row>
    <row r="969" spans="1:15" ht="89.25" hidden="1" x14ac:dyDescent="0.25">
      <c r="A969" s="36" t="s">
        <v>2964</v>
      </c>
      <c r="B969" s="36" t="s">
        <v>2967</v>
      </c>
      <c r="C969" s="36" t="str">
        <f t="shared" si="15"/>
        <v>50058180I00000110811</v>
      </c>
      <c r="D969" s="36">
        <v>50058180</v>
      </c>
      <c r="E969" s="37" t="s">
        <v>3837</v>
      </c>
      <c r="F969" s="36" t="s">
        <v>2940</v>
      </c>
      <c r="G969" s="36" t="s">
        <v>5</v>
      </c>
      <c r="H969" s="38">
        <v>5080.5600000000004</v>
      </c>
      <c r="I969" s="39">
        <v>11</v>
      </c>
      <c r="J969" s="38">
        <v>55886.16</v>
      </c>
      <c r="K969" s="36" t="s">
        <v>2982</v>
      </c>
      <c r="L969" s="36" t="s">
        <v>2272</v>
      </c>
      <c r="M969" s="41" t="s">
        <v>783</v>
      </c>
      <c r="N969" s="40" t="s">
        <v>2989</v>
      </c>
      <c r="O969" s="42">
        <f>VLOOKUP(C969,'1878 из 1912'!$B$5:$G$1649,6,0)</f>
        <v>11</v>
      </c>
    </row>
    <row r="970" spans="1:15" ht="76.5" hidden="1" x14ac:dyDescent="0.25">
      <c r="A970" s="36" t="s">
        <v>2964</v>
      </c>
      <c r="B970" s="36" t="s">
        <v>2967</v>
      </c>
      <c r="C970" s="36" t="str">
        <f t="shared" si="15"/>
        <v>50058182I0000011092</v>
      </c>
      <c r="D970" s="36">
        <v>50058182</v>
      </c>
      <c r="E970" s="37" t="s">
        <v>3838</v>
      </c>
      <c r="F970" s="36" t="s">
        <v>2940</v>
      </c>
      <c r="G970" s="36" t="s">
        <v>5</v>
      </c>
      <c r="H970" s="38">
        <v>5239.59</v>
      </c>
      <c r="I970" s="39">
        <v>2</v>
      </c>
      <c r="J970" s="38">
        <v>10479.17</v>
      </c>
      <c r="K970" s="36" t="s">
        <v>2982</v>
      </c>
      <c r="L970" s="36" t="s">
        <v>2273</v>
      </c>
      <c r="M970" s="41" t="s">
        <v>784</v>
      </c>
      <c r="N970" s="40" t="s">
        <v>3010</v>
      </c>
      <c r="O970" s="42">
        <f>VLOOKUP(C970,'1878 из 1912'!$B$5:$G$1649,6,0)</f>
        <v>2</v>
      </c>
    </row>
    <row r="971" spans="1:15" ht="76.5" hidden="1" x14ac:dyDescent="0.25">
      <c r="A971" s="36" t="s">
        <v>2964</v>
      </c>
      <c r="B971" s="36" t="s">
        <v>2967</v>
      </c>
      <c r="C971" s="36" t="str">
        <f t="shared" si="15"/>
        <v>50058182I0000011103</v>
      </c>
      <c r="D971" s="36">
        <v>50058182</v>
      </c>
      <c r="E971" s="37" t="s">
        <v>3838</v>
      </c>
      <c r="F971" s="36" t="s">
        <v>2940</v>
      </c>
      <c r="G971" s="36" t="s">
        <v>5</v>
      </c>
      <c r="H971" s="38">
        <v>5239.58</v>
      </c>
      <c r="I971" s="39">
        <v>3</v>
      </c>
      <c r="J971" s="38">
        <v>15718.75</v>
      </c>
      <c r="K971" s="36" t="s">
        <v>2982</v>
      </c>
      <c r="L971" s="36" t="s">
        <v>2274</v>
      </c>
      <c r="M971" s="41" t="s">
        <v>784</v>
      </c>
      <c r="N971" s="40" t="s">
        <v>3010</v>
      </c>
      <c r="O971" s="42">
        <f>VLOOKUP(C971,'1878 из 1912'!$B$5:$G$1649,6,0)</f>
        <v>3</v>
      </c>
    </row>
    <row r="972" spans="1:15" ht="51" hidden="1" x14ac:dyDescent="0.25">
      <c r="A972" s="36" t="s">
        <v>2964</v>
      </c>
      <c r="B972" s="36" t="s">
        <v>2967</v>
      </c>
      <c r="C972" s="36" t="str">
        <f t="shared" si="15"/>
        <v>50058187I0000011111</v>
      </c>
      <c r="D972" s="36">
        <v>50058187</v>
      </c>
      <c r="E972" s="37" t="s">
        <v>3839</v>
      </c>
      <c r="F972" s="36" t="s">
        <v>2940</v>
      </c>
      <c r="G972" s="36" t="s">
        <v>5</v>
      </c>
      <c r="H972" s="38">
        <v>19368.560000000001</v>
      </c>
      <c r="I972" s="39">
        <v>1</v>
      </c>
      <c r="J972" s="38">
        <v>19368.560000000001</v>
      </c>
      <c r="K972" s="36" t="s">
        <v>2982</v>
      </c>
      <c r="L972" s="36" t="s">
        <v>2275</v>
      </c>
      <c r="M972" s="41" t="s">
        <v>785</v>
      </c>
      <c r="N972" s="40" t="s">
        <v>3010</v>
      </c>
      <c r="O972" s="42">
        <f>VLOOKUP(C972,'1878 из 1912'!$B$5:$G$1649,6,0)</f>
        <v>1</v>
      </c>
    </row>
    <row r="973" spans="1:15" ht="76.5" hidden="1" x14ac:dyDescent="0.25">
      <c r="A973" s="36" t="s">
        <v>2964</v>
      </c>
      <c r="B973" s="36" t="s">
        <v>2967</v>
      </c>
      <c r="C973" s="36" t="str">
        <f t="shared" si="15"/>
        <v>50057908I00000111214</v>
      </c>
      <c r="D973" s="36">
        <v>50057908</v>
      </c>
      <c r="E973" s="37" t="s">
        <v>3840</v>
      </c>
      <c r="F973" s="36" t="s">
        <v>2940</v>
      </c>
      <c r="G973" s="36" t="s">
        <v>5</v>
      </c>
      <c r="H973" s="38">
        <v>546.23</v>
      </c>
      <c r="I973" s="39">
        <v>14</v>
      </c>
      <c r="J973" s="38">
        <v>7647.23</v>
      </c>
      <c r="K973" s="36" t="s">
        <v>2982</v>
      </c>
      <c r="L973" s="36" t="s">
        <v>2276</v>
      </c>
      <c r="M973" s="41" t="s">
        <v>786</v>
      </c>
      <c r="N973" s="40" t="s">
        <v>3772</v>
      </c>
      <c r="O973" s="42">
        <f>VLOOKUP(C973,'1878 из 1912'!$B$5:$G$1649,6,0)</f>
        <v>14</v>
      </c>
    </row>
    <row r="974" spans="1:15" ht="63.75" hidden="1" x14ac:dyDescent="0.25">
      <c r="A974" s="36" t="s">
        <v>2964</v>
      </c>
      <c r="B974" s="36" t="s">
        <v>2967</v>
      </c>
      <c r="C974" s="36" t="str">
        <f t="shared" si="15"/>
        <v>50057723I00000111346</v>
      </c>
      <c r="D974" s="36">
        <v>50057723</v>
      </c>
      <c r="E974" s="37" t="s">
        <v>3841</v>
      </c>
      <c r="F974" s="36" t="s">
        <v>2943</v>
      </c>
      <c r="G974" s="36" t="s">
        <v>5</v>
      </c>
      <c r="H974" s="38">
        <v>3417.12</v>
      </c>
      <c r="I974" s="39">
        <v>46</v>
      </c>
      <c r="J974" s="38">
        <v>157187.51999999999</v>
      </c>
      <c r="K974" s="36" t="s">
        <v>2982</v>
      </c>
      <c r="L974" s="36" t="s">
        <v>2277</v>
      </c>
      <c r="M974" s="41" t="s">
        <v>787</v>
      </c>
      <c r="N974" s="40" t="s">
        <v>3284</v>
      </c>
      <c r="O974" s="42">
        <f>VLOOKUP(C974,'1878 из 1912'!$B$5:$G$1649,6,0)</f>
        <v>46</v>
      </c>
    </row>
    <row r="975" spans="1:15" ht="76.5" hidden="1" x14ac:dyDescent="0.25">
      <c r="A975" s="36" t="s">
        <v>2964</v>
      </c>
      <c r="B975" s="36" t="s">
        <v>2969</v>
      </c>
      <c r="C975" s="36" t="str">
        <f t="shared" si="15"/>
        <v>10083638I000001114140</v>
      </c>
      <c r="D975" s="36">
        <v>10083638</v>
      </c>
      <c r="E975" s="37" t="s">
        <v>3842</v>
      </c>
      <c r="F975" s="36" t="s">
        <v>2941</v>
      </c>
      <c r="G975" s="36" t="s">
        <v>5</v>
      </c>
      <c r="H975" s="38">
        <v>30.55</v>
      </c>
      <c r="I975" s="39">
        <v>140</v>
      </c>
      <c r="J975" s="38">
        <v>4277.1000000000004</v>
      </c>
      <c r="K975" s="36" t="s">
        <v>2982</v>
      </c>
      <c r="L975" s="36" t="s">
        <v>2278</v>
      </c>
      <c r="M975" s="41" t="s">
        <v>788</v>
      </c>
      <c r="N975" s="40" t="s">
        <v>3010</v>
      </c>
      <c r="O975" s="42">
        <f>VLOOKUP(C975,'1878 из 1912'!$B$5:$G$1649,6,0)</f>
        <v>140</v>
      </c>
    </row>
    <row r="976" spans="1:15" ht="76.5" hidden="1" x14ac:dyDescent="0.25">
      <c r="A976" s="36" t="s">
        <v>2964</v>
      </c>
      <c r="B976" s="36" t="s">
        <v>2967</v>
      </c>
      <c r="C976" s="36" t="str">
        <f t="shared" si="15"/>
        <v>50057969I0000011152</v>
      </c>
      <c r="D976" s="36">
        <v>50057969</v>
      </c>
      <c r="E976" s="37" t="s">
        <v>3843</v>
      </c>
      <c r="F976" s="36" t="s">
        <v>2940</v>
      </c>
      <c r="G976" s="36" t="s">
        <v>5</v>
      </c>
      <c r="H976" s="38">
        <v>611.83000000000004</v>
      </c>
      <c r="I976" s="39">
        <v>2</v>
      </c>
      <c r="J976" s="38">
        <v>1223.6500000000001</v>
      </c>
      <c r="K976" s="36" t="s">
        <v>2982</v>
      </c>
      <c r="L976" s="36" t="s">
        <v>2279</v>
      </c>
      <c r="M976" s="41" t="s">
        <v>789</v>
      </c>
      <c r="N976" s="40" t="s">
        <v>3844</v>
      </c>
      <c r="O976" s="42">
        <f>VLOOKUP(C976,'1878 из 1912'!$B$5:$G$1649,6,0)</f>
        <v>2</v>
      </c>
    </row>
    <row r="977" spans="1:15" ht="76.5" hidden="1" x14ac:dyDescent="0.25">
      <c r="A977" s="36" t="s">
        <v>2964</v>
      </c>
      <c r="B977" s="36" t="s">
        <v>2967</v>
      </c>
      <c r="C977" s="36" t="str">
        <f t="shared" si="15"/>
        <v>50057968I00000111619</v>
      </c>
      <c r="D977" s="36">
        <v>50057968</v>
      </c>
      <c r="E977" s="37" t="s">
        <v>3845</v>
      </c>
      <c r="F977" s="36" t="s">
        <v>2940</v>
      </c>
      <c r="G977" s="36" t="s">
        <v>5</v>
      </c>
      <c r="H977" s="38">
        <v>626.62</v>
      </c>
      <c r="I977" s="39">
        <v>19</v>
      </c>
      <c r="J977" s="38">
        <v>11905.8</v>
      </c>
      <c r="K977" s="36" t="s">
        <v>2982</v>
      </c>
      <c r="L977" s="36" t="s">
        <v>2280</v>
      </c>
      <c r="M977" s="41" t="s">
        <v>790</v>
      </c>
      <c r="N977" s="40" t="s">
        <v>3010</v>
      </c>
      <c r="O977" s="42">
        <f>VLOOKUP(C977,'1878 из 1912'!$B$5:$G$1649,6,0)</f>
        <v>19</v>
      </c>
    </row>
    <row r="978" spans="1:15" ht="76.5" hidden="1" x14ac:dyDescent="0.25">
      <c r="A978" s="36" t="s">
        <v>2964</v>
      </c>
      <c r="B978" s="36" t="s">
        <v>2967</v>
      </c>
      <c r="C978" s="36" t="str">
        <f t="shared" si="15"/>
        <v>50057975I0000011171</v>
      </c>
      <c r="D978" s="36">
        <v>50057975</v>
      </c>
      <c r="E978" s="37" t="s">
        <v>3846</v>
      </c>
      <c r="F978" s="36" t="s">
        <v>2940</v>
      </c>
      <c r="G978" s="36" t="s">
        <v>5</v>
      </c>
      <c r="H978" s="38">
        <v>734.68</v>
      </c>
      <c r="I978" s="39">
        <v>1</v>
      </c>
      <c r="J978" s="38">
        <v>734.68</v>
      </c>
      <c r="K978" s="36" t="s">
        <v>2982</v>
      </c>
      <c r="L978" s="36" t="s">
        <v>2281</v>
      </c>
      <c r="M978" s="41" t="s">
        <v>791</v>
      </c>
      <c r="N978" s="40" t="s">
        <v>3847</v>
      </c>
      <c r="O978" s="42">
        <f>VLOOKUP(C978,'1878 из 1912'!$B$5:$G$1649,6,0)</f>
        <v>1</v>
      </c>
    </row>
    <row r="979" spans="1:15" ht="76.5" hidden="1" x14ac:dyDescent="0.25">
      <c r="A979" s="36" t="s">
        <v>2964</v>
      </c>
      <c r="B979" s="36" t="s">
        <v>3468</v>
      </c>
      <c r="C979" s="36" t="str">
        <f t="shared" si="15"/>
        <v>30014177I0000011181</v>
      </c>
      <c r="D979" s="36">
        <v>30014177</v>
      </c>
      <c r="E979" s="37" t="s">
        <v>3848</v>
      </c>
      <c r="F979" s="36" t="s">
        <v>2941</v>
      </c>
      <c r="G979" s="36" t="s">
        <v>6</v>
      </c>
      <c r="H979" s="38">
        <v>33064.699999999997</v>
      </c>
      <c r="I979" s="39">
        <v>1</v>
      </c>
      <c r="J979" s="38">
        <v>33064.699999999997</v>
      </c>
      <c r="K979" s="36" t="s">
        <v>2982</v>
      </c>
      <c r="L979" s="36" t="s">
        <v>2282</v>
      </c>
      <c r="M979" s="41" t="s">
        <v>792</v>
      </c>
      <c r="N979" s="40" t="s">
        <v>3849</v>
      </c>
      <c r="O979" s="42">
        <f>VLOOKUP(C979,'1878 из 1912'!$B$5:$G$1649,6,0)</f>
        <v>1</v>
      </c>
    </row>
    <row r="980" spans="1:15" ht="38.25" hidden="1" x14ac:dyDescent="0.25">
      <c r="A980" s="36" t="s">
        <v>2964</v>
      </c>
      <c r="B980" s="36" t="s">
        <v>2969</v>
      </c>
      <c r="C980" s="36" t="str">
        <f t="shared" si="15"/>
        <v>10082951I0000011260,1</v>
      </c>
      <c r="D980" s="36">
        <v>10082951</v>
      </c>
      <c r="E980" s="37" t="s">
        <v>3850</v>
      </c>
      <c r="F980" s="36" t="s">
        <v>2941</v>
      </c>
      <c r="G980" s="36" t="s">
        <v>10</v>
      </c>
      <c r="H980" s="38">
        <v>8010.6</v>
      </c>
      <c r="I980" s="39">
        <v>0.1</v>
      </c>
      <c r="J980" s="38">
        <v>801.06</v>
      </c>
      <c r="K980" s="36" t="s">
        <v>2982</v>
      </c>
      <c r="L980" s="36" t="s">
        <v>2283</v>
      </c>
      <c r="M980" s="41" t="s">
        <v>793</v>
      </c>
      <c r="N980" s="40" t="s">
        <v>3010</v>
      </c>
      <c r="O980" s="42">
        <f>VLOOKUP(C980,'1878 из 1912'!$B$5:$G$1649,6,0)</f>
        <v>0.1</v>
      </c>
    </row>
    <row r="981" spans="1:15" ht="38.25" hidden="1" x14ac:dyDescent="0.25">
      <c r="A981" s="36" t="s">
        <v>2964</v>
      </c>
      <c r="B981" s="36" t="s">
        <v>2969</v>
      </c>
      <c r="C981" s="36" t="str">
        <f t="shared" si="15"/>
        <v>10083640I0000011273</v>
      </c>
      <c r="D981" s="36">
        <v>10083640</v>
      </c>
      <c r="E981" s="37" t="s">
        <v>3851</v>
      </c>
      <c r="F981" s="36" t="s">
        <v>2941</v>
      </c>
      <c r="G981" s="36" t="s">
        <v>5</v>
      </c>
      <c r="H981" s="38">
        <v>568.66</v>
      </c>
      <c r="I981" s="39">
        <v>3</v>
      </c>
      <c r="J981" s="38">
        <v>1705.97</v>
      </c>
      <c r="K981" s="36" t="s">
        <v>2982</v>
      </c>
      <c r="L981" s="36" t="s">
        <v>2284</v>
      </c>
      <c r="M981" s="41" t="s">
        <v>794</v>
      </c>
      <c r="N981" s="40" t="s">
        <v>3010</v>
      </c>
      <c r="O981" s="42">
        <f>VLOOKUP(C981,'1878 из 1912'!$B$5:$G$1649,6,0)</f>
        <v>3</v>
      </c>
    </row>
    <row r="982" spans="1:15" ht="63.75" hidden="1" x14ac:dyDescent="0.25">
      <c r="A982" s="36" t="s">
        <v>2964</v>
      </c>
      <c r="B982" s="36" t="s">
        <v>3014</v>
      </c>
      <c r="C982" s="36" t="str">
        <f t="shared" si="15"/>
        <v>50060292I0000011285</v>
      </c>
      <c r="D982" s="36">
        <v>50060292</v>
      </c>
      <c r="E982" s="37" t="s">
        <v>3852</v>
      </c>
      <c r="F982" s="36" t="s">
        <v>2941</v>
      </c>
      <c r="G982" s="36" t="s">
        <v>5</v>
      </c>
      <c r="H982" s="38">
        <v>800</v>
      </c>
      <c r="I982" s="39">
        <v>5</v>
      </c>
      <c r="J982" s="38">
        <v>4000</v>
      </c>
      <c r="K982" s="36" t="s">
        <v>2982</v>
      </c>
      <c r="L982" s="36" t="s">
        <v>2285</v>
      </c>
      <c r="M982" s="41" t="s">
        <v>795</v>
      </c>
      <c r="N982" s="40" t="s">
        <v>3010</v>
      </c>
      <c r="O982" s="42">
        <f>VLOOKUP(C982,'1878 из 1912'!$B$5:$G$1649,6,0)</f>
        <v>5</v>
      </c>
    </row>
    <row r="983" spans="1:15" ht="51" hidden="1" x14ac:dyDescent="0.25">
      <c r="A983" s="36" t="s">
        <v>2964</v>
      </c>
      <c r="B983" s="36" t="s">
        <v>3014</v>
      </c>
      <c r="C983" s="36" t="str">
        <f t="shared" si="15"/>
        <v>10081562I0000011292</v>
      </c>
      <c r="D983" s="36">
        <v>10081562</v>
      </c>
      <c r="E983" s="37" t="s">
        <v>3093</v>
      </c>
      <c r="F983" s="36" t="s">
        <v>2941</v>
      </c>
      <c r="G983" s="36" t="s">
        <v>5</v>
      </c>
      <c r="H983" s="38">
        <v>31</v>
      </c>
      <c r="I983" s="39">
        <v>2</v>
      </c>
      <c r="J983" s="38">
        <v>62</v>
      </c>
      <c r="K983" s="36" t="s">
        <v>2982</v>
      </c>
      <c r="L983" s="36" t="s">
        <v>2286</v>
      </c>
      <c r="M983" s="41" t="s">
        <v>64</v>
      </c>
      <c r="N983" s="40" t="s">
        <v>3010</v>
      </c>
      <c r="O983" s="42">
        <f>VLOOKUP(C983,'1878 из 1912'!$B$5:$G$1649,6,0)</f>
        <v>2</v>
      </c>
    </row>
    <row r="984" spans="1:15" ht="63.75" hidden="1" x14ac:dyDescent="0.25">
      <c r="A984" s="36" t="s">
        <v>2964</v>
      </c>
      <c r="B984" s="36" t="s">
        <v>3014</v>
      </c>
      <c r="C984" s="36" t="str">
        <f t="shared" si="15"/>
        <v>10081557I0000011302</v>
      </c>
      <c r="D984" s="36">
        <v>10081557</v>
      </c>
      <c r="E984" s="37" t="s">
        <v>3853</v>
      </c>
      <c r="F984" s="36" t="s">
        <v>2941</v>
      </c>
      <c r="G984" s="36" t="s">
        <v>5</v>
      </c>
      <c r="H984" s="38">
        <v>26399.35</v>
      </c>
      <c r="I984" s="39">
        <v>2</v>
      </c>
      <c r="J984" s="38">
        <v>52798.7</v>
      </c>
      <c r="K984" s="36" t="s">
        <v>2982</v>
      </c>
      <c r="L984" s="36" t="s">
        <v>2287</v>
      </c>
      <c r="M984" s="41" t="s">
        <v>796</v>
      </c>
      <c r="N984" s="40" t="s">
        <v>3010</v>
      </c>
      <c r="O984" s="42">
        <f>VLOOKUP(C984,'1878 из 1912'!$B$5:$G$1649,6,0)</f>
        <v>2</v>
      </c>
    </row>
    <row r="985" spans="1:15" ht="51" hidden="1" x14ac:dyDescent="0.25">
      <c r="A985" s="36" t="s">
        <v>2964</v>
      </c>
      <c r="B985" s="36" t="s">
        <v>3014</v>
      </c>
      <c r="C985" s="36" t="str">
        <f t="shared" si="15"/>
        <v>10082026I00000113221</v>
      </c>
      <c r="D985" s="36">
        <v>10082026</v>
      </c>
      <c r="E985" s="37" t="s">
        <v>3854</v>
      </c>
      <c r="F985" s="36" t="s">
        <v>2941</v>
      </c>
      <c r="G985" s="36" t="s">
        <v>5</v>
      </c>
      <c r="H985" s="38">
        <v>1769.01</v>
      </c>
      <c r="I985" s="39">
        <v>21</v>
      </c>
      <c r="J985" s="38">
        <v>37149.21</v>
      </c>
      <c r="K985" s="36" t="s">
        <v>2982</v>
      </c>
      <c r="L985" s="36" t="s">
        <v>2288</v>
      </c>
      <c r="M985" s="41" t="s">
        <v>797</v>
      </c>
      <c r="N985" s="40" t="s">
        <v>3010</v>
      </c>
      <c r="O985" s="42">
        <f>VLOOKUP(C985,'1878 из 1912'!$B$5:$G$1649,6,0)</f>
        <v>21</v>
      </c>
    </row>
    <row r="986" spans="1:15" ht="63.75" hidden="1" x14ac:dyDescent="0.25">
      <c r="A986" s="36" t="s">
        <v>2964</v>
      </c>
      <c r="B986" s="36" t="s">
        <v>3014</v>
      </c>
      <c r="C986" s="36" t="str">
        <f t="shared" si="15"/>
        <v>10081595I00000113369</v>
      </c>
      <c r="D986" s="36">
        <v>10081595</v>
      </c>
      <c r="E986" s="37" t="s">
        <v>3855</v>
      </c>
      <c r="F986" s="36" t="s">
        <v>2941</v>
      </c>
      <c r="G986" s="36" t="s">
        <v>5</v>
      </c>
      <c r="H986" s="38">
        <v>4608.68</v>
      </c>
      <c r="I986" s="39">
        <v>69</v>
      </c>
      <c r="J986" s="38">
        <v>317999.15999999997</v>
      </c>
      <c r="K986" s="36" t="s">
        <v>2982</v>
      </c>
      <c r="L986" s="36" t="s">
        <v>2289</v>
      </c>
      <c r="M986" s="41" t="s">
        <v>798</v>
      </c>
      <c r="N986" s="40" t="s">
        <v>3010</v>
      </c>
      <c r="O986" s="42">
        <f>VLOOKUP(C986,'1878 из 1912'!$B$5:$G$1649,6,0)</f>
        <v>69</v>
      </c>
    </row>
    <row r="987" spans="1:15" ht="51" hidden="1" x14ac:dyDescent="0.25">
      <c r="A987" s="36" t="s">
        <v>2964</v>
      </c>
      <c r="B987" s="36" t="s">
        <v>3014</v>
      </c>
      <c r="C987" s="36" t="str">
        <f t="shared" si="15"/>
        <v>10081584I00000113413</v>
      </c>
      <c r="D987" s="36">
        <v>10081584</v>
      </c>
      <c r="E987" s="37" t="s">
        <v>3856</v>
      </c>
      <c r="F987" s="36" t="s">
        <v>2941</v>
      </c>
      <c r="G987" s="36" t="s">
        <v>5</v>
      </c>
      <c r="H987" s="38">
        <v>283.77999999999997</v>
      </c>
      <c r="I987" s="39">
        <v>13</v>
      </c>
      <c r="J987" s="38">
        <v>3689.19</v>
      </c>
      <c r="K987" s="36" t="s">
        <v>2982</v>
      </c>
      <c r="L987" s="36" t="s">
        <v>2290</v>
      </c>
      <c r="M987" s="41" t="s">
        <v>799</v>
      </c>
      <c r="N987" s="40" t="s">
        <v>3010</v>
      </c>
      <c r="O987" s="42">
        <f>VLOOKUP(C987,'1878 из 1912'!$B$5:$G$1649,6,0)</f>
        <v>13</v>
      </c>
    </row>
    <row r="988" spans="1:15" ht="38.25" hidden="1" x14ac:dyDescent="0.25">
      <c r="A988" s="36" t="s">
        <v>2964</v>
      </c>
      <c r="B988" s="36" t="s">
        <v>3014</v>
      </c>
      <c r="C988" s="36" t="str">
        <f t="shared" si="15"/>
        <v>10081558I0000011351</v>
      </c>
      <c r="D988" s="36">
        <v>10081558</v>
      </c>
      <c r="E988" s="37" t="s">
        <v>3857</v>
      </c>
      <c r="F988" s="36" t="s">
        <v>2941</v>
      </c>
      <c r="G988" s="36" t="s">
        <v>5</v>
      </c>
      <c r="H988" s="38">
        <v>1232.99</v>
      </c>
      <c r="I988" s="39">
        <v>1</v>
      </c>
      <c r="J988" s="38">
        <v>1232.99</v>
      </c>
      <c r="K988" s="36" t="s">
        <v>2982</v>
      </c>
      <c r="L988" s="36" t="s">
        <v>2291</v>
      </c>
      <c r="M988" s="41" t="s">
        <v>800</v>
      </c>
      <c r="N988" s="40" t="s">
        <v>3010</v>
      </c>
      <c r="O988" s="42">
        <f>VLOOKUP(C988,'1878 из 1912'!$B$5:$G$1649,6,0)</f>
        <v>1</v>
      </c>
    </row>
    <row r="989" spans="1:15" ht="63.75" hidden="1" x14ac:dyDescent="0.25">
      <c r="A989" s="36" t="s">
        <v>2964</v>
      </c>
      <c r="B989" s="36" t="s">
        <v>3014</v>
      </c>
      <c r="C989" s="36" t="str">
        <f t="shared" si="15"/>
        <v>50060479I0000011361</v>
      </c>
      <c r="D989" s="36">
        <v>50060479</v>
      </c>
      <c r="E989" s="37" t="s">
        <v>3858</v>
      </c>
      <c r="F989" s="36" t="s">
        <v>2941</v>
      </c>
      <c r="G989" s="36" t="s">
        <v>5</v>
      </c>
      <c r="H989" s="38">
        <v>849.72</v>
      </c>
      <c r="I989" s="39">
        <v>1</v>
      </c>
      <c r="J989" s="38">
        <v>849.72</v>
      </c>
      <c r="K989" s="36" t="s">
        <v>2982</v>
      </c>
      <c r="L989" s="36" t="s">
        <v>2292</v>
      </c>
      <c r="M989" s="41" t="s">
        <v>801</v>
      </c>
      <c r="N989" s="40" t="s">
        <v>3010</v>
      </c>
      <c r="O989" s="42">
        <f>VLOOKUP(C989,'1878 из 1912'!$B$5:$G$1649,6,0)</f>
        <v>1</v>
      </c>
    </row>
    <row r="990" spans="1:15" ht="38.25" hidden="1" x14ac:dyDescent="0.25">
      <c r="A990" s="36" t="s">
        <v>2964</v>
      </c>
      <c r="B990" s="36" t="s">
        <v>3014</v>
      </c>
      <c r="C990" s="36" t="str">
        <f t="shared" si="15"/>
        <v>10081731I00000113710</v>
      </c>
      <c r="D990" s="36">
        <v>10081731</v>
      </c>
      <c r="E990" s="37" t="s">
        <v>3859</v>
      </c>
      <c r="F990" s="36" t="s">
        <v>2941</v>
      </c>
      <c r="G990" s="36" t="s">
        <v>5</v>
      </c>
      <c r="H990" s="38">
        <v>12.83</v>
      </c>
      <c r="I990" s="39">
        <v>10</v>
      </c>
      <c r="J990" s="38">
        <v>128.27000000000001</v>
      </c>
      <c r="K990" s="36" t="s">
        <v>2982</v>
      </c>
      <c r="L990" s="36" t="s">
        <v>2293</v>
      </c>
      <c r="M990" s="41" t="s">
        <v>802</v>
      </c>
      <c r="N990" s="40" t="s">
        <v>3010</v>
      </c>
      <c r="O990" s="42">
        <f>VLOOKUP(C990,'1878 из 1912'!$B$5:$G$1649,6,0)</f>
        <v>10</v>
      </c>
    </row>
    <row r="991" spans="1:15" ht="25.5" hidden="1" x14ac:dyDescent="0.25">
      <c r="A991" s="36" t="s">
        <v>2964</v>
      </c>
      <c r="B991" s="36" t="s">
        <v>3014</v>
      </c>
      <c r="C991" s="36" t="str">
        <f t="shared" si="15"/>
        <v>10081833I0000011401</v>
      </c>
      <c r="D991" s="36">
        <v>10081833</v>
      </c>
      <c r="E991" s="37" t="s">
        <v>3860</v>
      </c>
      <c r="F991" s="36" t="s">
        <v>2941</v>
      </c>
      <c r="G991" s="36" t="s">
        <v>5</v>
      </c>
      <c r="H991" s="38">
        <v>6.43</v>
      </c>
      <c r="I991" s="39">
        <v>1</v>
      </c>
      <c r="J991" s="38">
        <v>6.43</v>
      </c>
      <c r="K991" s="36" t="s">
        <v>2982</v>
      </c>
      <c r="L991" s="36" t="s">
        <v>2294</v>
      </c>
      <c r="M991" s="41" t="s">
        <v>803</v>
      </c>
      <c r="N991" s="40" t="s">
        <v>3010</v>
      </c>
      <c r="O991" s="42">
        <f>VLOOKUP(C991,'1878 из 1912'!$B$5:$G$1649,6,0)</f>
        <v>1</v>
      </c>
    </row>
    <row r="992" spans="1:15" ht="63.75" hidden="1" x14ac:dyDescent="0.25">
      <c r="A992" s="36" t="s">
        <v>2964</v>
      </c>
      <c r="B992" s="36" t="s">
        <v>3349</v>
      </c>
      <c r="C992" s="36" t="str">
        <f t="shared" si="15"/>
        <v>10084710I00000114146,607</v>
      </c>
      <c r="D992" s="36">
        <v>10084710</v>
      </c>
      <c r="E992" s="37" t="s">
        <v>3861</v>
      </c>
      <c r="F992" s="36" t="s">
        <v>2943</v>
      </c>
      <c r="G992" s="36" t="s">
        <v>7</v>
      </c>
      <c r="H992" s="38">
        <v>49318.17</v>
      </c>
      <c r="I992" s="39">
        <v>46.606999999999999</v>
      </c>
      <c r="J992" s="38">
        <v>2298571.94</v>
      </c>
      <c r="K992" s="36" t="s">
        <v>2982</v>
      </c>
      <c r="L992" s="36" t="s">
        <v>2295</v>
      </c>
      <c r="M992" s="41" t="s">
        <v>804</v>
      </c>
      <c r="N992" s="40" t="s">
        <v>3353</v>
      </c>
      <c r="O992" s="42">
        <f>VLOOKUP(C992,'1878 из 1912'!$B$5:$G$1649,6,0)</f>
        <v>46.606999999999999</v>
      </c>
    </row>
    <row r="993" spans="1:15" ht="63.75" hidden="1" x14ac:dyDescent="0.25">
      <c r="A993" s="36" t="s">
        <v>2964</v>
      </c>
      <c r="B993" s="36" t="s">
        <v>3349</v>
      </c>
      <c r="C993" s="36" t="str">
        <f t="shared" si="15"/>
        <v>10084710I00000114253,764</v>
      </c>
      <c r="D993" s="36">
        <v>10084710</v>
      </c>
      <c r="E993" s="37" t="s">
        <v>3861</v>
      </c>
      <c r="F993" s="36" t="s">
        <v>2943</v>
      </c>
      <c r="G993" s="36" t="s">
        <v>7</v>
      </c>
      <c r="H993" s="38">
        <v>49318.17</v>
      </c>
      <c r="I993" s="39">
        <v>53.764000000000003</v>
      </c>
      <c r="J993" s="38">
        <v>2651542.0699999998</v>
      </c>
      <c r="K993" s="36" t="s">
        <v>2982</v>
      </c>
      <c r="L993" s="36" t="s">
        <v>2296</v>
      </c>
      <c r="M993" s="41" t="s">
        <v>804</v>
      </c>
      <c r="N993" s="40" t="s">
        <v>3353</v>
      </c>
      <c r="O993" s="42">
        <f>VLOOKUP(C993,'1878 из 1912'!$B$5:$G$1649,6,0)</f>
        <v>53.764000000000003</v>
      </c>
    </row>
    <row r="994" spans="1:15" ht="51" hidden="1" x14ac:dyDescent="0.25">
      <c r="A994" s="36" t="s">
        <v>2964</v>
      </c>
      <c r="B994" s="36" t="s">
        <v>3014</v>
      </c>
      <c r="C994" s="36" t="str">
        <f t="shared" si="15"/>
        <v>10082027I00000114410</v>
      </c>
      <c r="D994" s="36">
        <v>10082027</v>
      </c>
      <c r="E994" s="37" t="s">
        <v>3862</v>
      </c>
      <c r="F994" s="36" t="s">
        <v>2941</v>
      </c>
      <c r="G994" s="36" t="s">
        <v>5</v>
      </c>
      <c r="H994" s="38">
        <v>3584.69</v>
      </c>
      <c r="I994" s="39">
        <v>10</v>
      </c>
      <c r="J994" s="38">
        <v>35846.85</v>
      </c>
      <c r="K994" s="36" t="s">
        <v>2982</v>
      </c>
      <c r="L994" s="36" t="s">
        <v>2297</v>
      </c>
      <c r="M994" s="41" t="s">
        <v>805</v>
      </c>
      <c r="N994" s="40" t="s">
        <v>3010</v>
      </c>
      <c r="O994" s="42">
        <f>VLOOKUP(C994,'1878 из 1912'!$B$5:$G$1649,6,0)</f>
        <v>10</v>
      </c>
    </row>
    <row r="995" spans="1:15" ht="76.5" hidden="1" x14ac:dyDescent="0.25">
      <c r="A995" s="36" t="s">
        <v>2964</v>
      </c>
      <c r="B995" s="36" t="s">
        <v>3014</v>
      </c>
      <c r="C995" s="36" t="str">
        <f t="shared" si="15"/>
        <v>50060674I0000011464</v>
      </c>
      <c r="D995" s="36">
        <v>50060674</v>
      </c>
      <c r="E995" s="37" t="s">
        <v>3863</v>
      </c>
      <c r="F995" s="36" t="s">
        <v>2941</v>
      </c>
      <c r="G995" s="36" t="s">
        <v>5</v>
      </c>
      <c r="H995" s="38">
        <v>3480.73</v>
      </c>
      <c r="I995" s="39">
        <v>4</v>
      </c>
      <c r="J995" s="38">
        <v>13922.9</v>
      </c>
      <c r="K995" s="36" t="s">
        <v>2982</v>
      </c>
      <c r="L995" s="36" t="s">
        <v>2298</v>
      </c>
      <c r="M995" s="41" t="s">
        <v>806</v>
      </c>
      <c r="N995" s="40" t="s">
        <v>3010</v>
      </c>
      <c r="O995" s="42">
        <f>VLOOKUP(C995,'1878 из 1912'!$B$5:$G$1649,6,0)</f>
        <v>4</v>
      </c>
    </row>
    <row r="996" spans="1:15" ht="76.5" hidden="1" x14ac:dyDescent="0.25">
      <c r="A996" s="36" t="s">
        <v>2964</v>
      </c>
      <c r="B996" s="36" t="s">
        <v>3014</v>
      </c>
      <c r="C996" s="36" t="str">
        <f t="shared" si="15"/>
        <v>10081588I0000011473</v>
      </c>
      <c r="D996" s="36">
        <v>10081588</v>
      </c>
      <c r="E996" s="37" t="s">
        <v>3864</v>
      </c>
      <c r="F996" s="36" t="s">
        <v>2941</v>
      </c>
      <c r="G996" s="36" t="s">
        <v>5</v>
      </c>
      <c r="H996" s="38">
        <v>65.89</v>
      </c>
      <c r="I996" s="39">
        <v>3</v>
      </c>
      <c r="J996" s="38">
        <v>197.67</v>
      </c>
      <c r="K996" s="36" t="s">
        <v>2982</v>
      </c>
      <c r="L996" s="36" t="s">
        <v>2299</v>
      </c>
      <c r="M996" s="41" t="s">
        <v>807</v>
      </c>
      <c r="N996" s="40" t="s">
        <v>3010</v>
      </c>
      <c r="O996" s="42">
        <f>VLOOKUP(C996,'1878 из 1912'!$B$5:$G$1649,6,0)</f>
        <v>3</v>
      </c>
    </row>
    <row r="997" spans="1:15" ht="25.5" hidden="1" x14ac:dyDescent="0.25">
      <c r="A997" s="36" t="s">
        <v>2964</v>
      </c>
      <c r="B997" s="36" t="s">
        <v>3014</v>
      </c>
      <c r="C997" s="36" t="str">
        <f t="shared" si="15"/>
        <v>10081564I0000011485</v>
      </c>
      <c r="D997" s="36">
        <v>10081564</v>
      </c>
      <c r="E997" s="37" t="s">
        <v>3865</v>
      </c>
      <c r="F997" s="36" t="s">
        <v>2941</v>
      </c>
      <c r="G997" s="36" t="s">
        <v>5</v>
      </c>
      <c r="H997" s="38">
        <v>28.65</v>
      </c>
      <c r="I997" s="39">
        <v>5</v>
      </c>
      <c r="J997" s="38">
        <v>143.24</v>
      </c>
      <c r="K997" s="36" t="s">
        <v>2982</v>
      </c>
      <c r="L997" s="36" t="s">
        <v>2300</v>
      </c>
      <c r="M997" s="41" t="s">
        <v>808</v>
      </c>
      <c r="N997" s="40" t="s">
        <v>3010</v>
      </c>
      <c r="O997" s="42">
        <f>VLOOKUP(C997,'1878 из 1912'!$B$5:$G$1649,6,0)</f>
        <v>5</v>
      </c>
    </row>
    <row r="998" spans="1:15" ht="63.75" hidden="1" x14ac:dyDescent="0.25">
      <c r="A998" s="36" t="s">
        <v>2964</v>
      </c>
      <c r="B998" s="36" t="s">
        <v>3014</v>
      </c>
      <c r="C998" s="36" t="str">
        <f t="shared" si="15"/>
        <v>10081443I0000011491</v>
      </c>
      <c r="D998" s="36">
        <v>10081443</v>
      </c>
      <c r="E998" s="37" t="s">
        <v>3866</v>
      </c>
      <c r="F998" s="36" t="s">
        <v>2941</v>
      </c>
      <c r="G998" s="36" t="s">
        <v>5</v>
      </c>
      <c r="H998" s="38">
        <v>124.63</v>
      </c>
      <c r="I998" s="39">
        <v>1</v>
      </c>
      <c r="J998" s="38">
        <v>124.63</v>
      </c>
      <c r="K998" s="36" t="s">
        <v>2982</v>
      </c>
      <c r="L998" s="36" t="s">
        <v>2301</v>
      </c>
      <c r="M998" s="41" t="s">
        <v>809</v>
      </c>
      <c r="N998" s="40" t="s">
        <v>3010</v>
      </c>
      <c r="O998" s="42">
        <f>VLOOKUP(C998,'1878 из 1912'!$B$5:$G$1649,6,0)</f>
        <v>1</v>
      </c>
    </row>
    <row r="999" spans="1:15" ht="76.5" hidden="1" x14ac:dyDescent="0.25">
      <c r="A999" s="36" t="s">
        <v>2964</v>
      </c>
      <c r="B999" s="36" t="s">
        <v>3014</v>
      </c>
      <c r="C999" s="36" t="str">
        <f t="shared" si="15"/>
        <v>10082153I0000011504</v>
      </c>
      <c r="D999" s="36">
        <v>10082153</v>
      </c>
      <c r="E999" s="37" t="s">
        <v>3867</v>
      </c>
      <c r="F999" s="36" t="s">
        <v>2941</v>
      </c>
      <c r="G999" s="36" t="s">
        <v>5</v>
      </c>
      <c r="H999" s="38">
        <v>618.88</v>
      </c>
      <c r="I999" s="39">
        <v>4</v>
      </c>
      <c r="J999" s="38">
        <v>2475.5</v>
      </c>
      <c r="K999" s="36" t="s">
        <v>2982</v>
      </c>
      <c r="L999" s="36" t="s">
        <v>2302</v>
      </c>
      <c r="M999" s="41" t="s">
        <v>810</v>
      </c>
      <c r="N999" s="40" t="s">
        <v>3010</v>
      </c>
      <c r="O999" s="42">
        <f>VLOOKUP(C999,'1878 из 1912'!$B$5:$G$1649,6,0)</f>
        <v>4</v>
      </c>
    </row>
    <row r="1000" spans="1:15" ht="51" hidden="1" x14ac:dyDescent="0.25">
      <c r="A1000" s="36" t="s">
        <v>2964</v>
      </c>
      <c r="B1000" s="36" t="s">
        <v>3014</v>
      </c>
      <c r="C1000" s="36" t="str">
        <f t="shared" si="15"/>
        <v>10081544I000001151701</v>
      </c>
      <c r="D1000" s="36">
        <v>10081544</v>
      </c>
      <c r="E1000" s="37" t="s">
        <v>3868</v>
      </c>
      <c r="F1000" s="36" t="s">
        <v>2941</v>
      </c>
      <c r="G1000" s="36" t="s">
        <v>5</v>
      </c>
      <c r="H1000" s="38">
        <v>740.31</v>
      </c>
      <c r="I1000" s="39">
        <v>701</v>
      </c>
      <c r="J1000" s="38">
        <v>518959.25</v>
      </c>
      <c r="K1000" s="36" t="s">
        <v>2982</v>
      </c>
      <c r="L1000" s="36" t="s">
        <v>2303</v>
      </c>
      <c r="M1000" s="41" t="s">
        <v>811</v>
      </c>
      <c r="N1000" s="40" t="s">
        <v>3010</v>
      </c>
      <c r="O1000" s="42">
        <f>VLOOKUP(C1000,'1878 из 1912'!$B$5:$G$1649,6,0)</f>
        <v>701</v>
      </c>
    </row>
    <row r="1001" spans="1:15" ht="63.75" hidden="1" x14ac:dyDescent="0.25">
      <c r="A1001" s="36" t="s">
        <v>2964</v>
      </c>
      <c r="B1001" s="36" t="s">
        <v>2967</v>
      </c>
      <c r="C1001" s="36" t="str">
        <f t="shared" si="15"/>
        <v>50057198I0000011529</v>
      </c>
      <c r="D1001" s="36">
        <v>50057198</v>
      </c>
      <c r="E1001" s="37" t="s">
        <v>3869</v>
      </c>
      <c r="F1001" s="36" t="s">
        <v>2940</v>
      </c>
      <c r="G1001" s="36" t="s">
        <v>5</v>
      </c>
      <c r="H1001" s="38">
        <v>1057.68</v>
      </c>
      <c r="I1001" s="39">
        <v>9</v>
      </c>
      <c r="J1001" s="38">
        <v>9519.1200000000008</v>
      </c>
      <c r="K1001" s="36" t="s">
        <v>2982</v>
      </c>
      <c r="L1001" s="36" t="s">
        <v>2304</v>
      </c>
      <c r="M1001" s="41" t="s">
        <v>812</v>
      </c>
      <c r="N1001" s="40" t="s">
        <v>3010</v>
      </c>
      <c r="O1001" s="42">
        <f>VLOOKUP(C1001,'1878 из 1912'!$B$5:$G$1649,6,0)</f>
        <v>9</v>
      </c>
    </row>
    <row r="1002" spans="1:15" ht="63.75" hidden="1" x14ac:dyDescent="0.25">
      <c r="A1002" s="36" t="s">
        <v>2964</v>
      </c>
      <c r="B1002" s="36" t="s">
        <v>2967</v>
      </c>
      <c r="C1002" s="36" t="str">
        <f t="shared" si="15"/>
        <v>50057205I0000011536</v>
      </c>
      <c r="D1002" s="36">
        <v>50057205</v>
      </c>
      <c r="E1002" s="37" t="s">
        <v>3870</v>
      </c>
      <c r="F1002" s="36" t="s">
        <v>2940</v>
      </c>
      <c r="G1002" s="36" t="s">
        <v>5</v>
      </c>
      <c r="H1002" s="38">
        <v>507.69</v>
      </c>
      <c r="I1002" s="39">
        <v>6</v>
      </c>
      <c r="J1002" s="38">
        <v>3046.12</v>
      </c>
      <c r="K1002" s="36" t="s">
        <v>2982</v>
      </c>
      <c r="L1002" s="36" t="s">
        <v>2305</v>
      </c>
      <c r="M1002" s="41" t="s">
        <v>813</v>
      </c>
      <c r="N1002" s="40" t="s">
        <v>3010</v>
      </c>
      <c r="O1002" s="42">
        <f>VLOOKUP(C1002,'1878 из 1912'!$B$5:$G$1649,6,0)</f>
        <v>6</v>
      </c>
    </row>
    <row r="1003" spans="1:15" ht="63.75" hidden="1" x14ac:dyDescent="0.25">
      <c r="A1003" s="36" t="s">
        <v>2964</v>
      </c>
      <c r="B1003" s="36" t="s">
        <v>2967</v>
      </c>
      <c r="C1003" s="36" t="str">
        <f t="shared" si="15"/>
        <v>50057211I0000011547</v>
      </c>
      <c r="D1003" s="36">
        <v>50057211</v>
      </c>
      <c r="E1003" s="37" t="s">
        <v>3871</v>
      </c>
      <c r="F1003" s="36" t="s">
        <v>2940</v>
      </c>
      <c r="G1003" s="36" t="s">
        <v>5</v>
      </c>
      <c r="H1003" s="38">
        <v>551.62</v>
      </c>
      <c r="I1003" s="39">
        <v>7</v>
      </c>
      <c r="J1003" s="38">
        <v>3861.35</v>
      </c>
      <c r="K1003" s="36" t="s">
        <v>2982</v>
      </c>
      <c r="L1003" s="36" t="s">
        <v>2306</v>
      </c>
      <c r="M1003" s="41" t="s">
        <v>814</v>
      </c>
      <c r="N1003" s="40" t="s">
        <v>3010</v>
      </c>
      <c r="O1003" s="42">
        <f>VLOOKUP(C1003,'1878 из 1912'!$B$5:$G$1649,6,0)</f>
        <v>7</v>
      </c>
    </row>
    <row r="1004" spans="1:15" ht="63.75" hidden="1" x14ac:dyDescent="0.25">
      <c r="A1004" s="36" t="s">
        <v>2964</v>
      </c>
      <c r="B1004" s="36" t="s">
        <v>2967</v>
      </c>
      <c r="C1004" s="36" t="str">
        <f t="shared" si="15"/>
        <v>50057217I0000011557</v>
      </c>
      <c r="D1004" s="36">
        <v>50057217</v>
      </c>
      <c r="E1004" s="37" t="s">
        <v>3872</v>
      </c>
      <c r="F1004" s="36" t="s">
        <v>2940</v>
      </c>
      <c r="G1004" s="36" t="s">
        <v>5</v>
      </c>
      <c r="H1004" s="38">
        <v>1759.42</v>
      </c>
      <c r="I1004" s="39">
        <v>7</v>
      </c>
      <c r="J1004" s="38">
        <v>12315.93</v>
      </c>
      <c r="K1004" s="36" t="s">
        <v>2982</v>
      </c>
      <c r="L1004" s="36" t="s">
        <v>2307</v>
      </c>
      <c r="M1004" s="41" t="s">
        <v>815</v>
      </c>
      <c r="N1004" s="40" t="s">
        <v>3010</v>
      </c>
      <c r="O1004" s="42">
        <f>VLOOKUP(C1004,'1878 из 1912'!$B$5:$G$1649,6,0)</f>
        <v>7</v>
      </c>
    </row>
    <row r="1005" spans="1:15" ht="63.75" hidden="1" x14ac:dyDescent="0.25">
      <c r="A1005" s="36" t="s">
        <v>2964</v>
      </c>
      <c r="B1005" s="36" t="s">
        <v>2967</v>
      </c>
      <c r="C1005" s="36" t="str">
        <f t="shared" si="15"/>
        <v>50057197I0000011561</v>
      </c>
      <c r="D1005" s="36">
        <v>50057197</v>
      </c>
      <c r="E1005" s="37" t="s">
        <v>3873</v>
      </c>
      <c r="F1005" s="36" t="s">
        <v>2940</v>
      </c>
      <c r="G1005" s="36" t="s">
        <v>5</v>
      </c>
      <c r="H1005" s="38">
        <v>336</v>
      </c>
      <c r="I1005" s="39">
        <v>1</v>
      </c>
      <c r="J1005" s="38">
        <v>336</v>
      </c>
      <c r="K1005" s="36" t="s">
        <v>2982</v>
      </c>
      <c r="L1005" s="36" t="s">
        <v>2308</v>
      </c>
      <c r="M1005" s="41" t="s">
        <v>816</v>
      </c>
      <c r="N1005" s="40" t="s">
        <v>3104</v>
      </c>
      <c r="O1005" s="42">
        <f>VLOOKUP(C1005,'1878 из 1912'!$B$5:$G$1649,6,0)</f>
        <v>1</v>
      </c>
    </row>
    <row r="1006" spans="1:15" ht="63.75" hidden="1" x14ac:dyDescent="0.25">
      <c r="A1006" s="36" t="s">
        <v>2964</v>
      </c>
      <c r="B1006" s="36" t="s">
        <v>2967</v>
      </c>
      <c r="C1006" s="36" t="str">
        <f t="shared" si="15"/>
        <v>50057197I00000115711</v>
      </c>
      <c r="D1006" s="36">
        <v>50057197</v>
      </c>
      <c r="E1006" s="37" t="s">
        <v>3873</v>
      </c>
      <c r="F1006" s="36" t="s">
        <v>2940</v>
      </c>
      <c r="G1006" s="36" t="s">
        <v>5</v>
      </c>
      <c r="H1006" s="38">
        <v>1066.6400000000001</v>
      </c>
      <c r="I1006" s="39">
        <v>11</v>
      </c>
      <c r="J1006" s="38">
        <v>11733.05</v>
      </c>
      <c r="K1006" s="36" t="s">
        <v>2982</v>
      </c>
      <c r="L1006" s="36" t="s">
        <v>2309</v>
      </c>
      <c r="M1006" s="41" t="s">
        <v>816</v>
      </c>
      <c r="N1006" s="40" t="s">
        <v>3010</v>
      </c>
      <c r="O1006" s="42">
        <f>VLOOKUP(C1006,'1878 из 1912'!$B$5:$G$1649,6,0)</f>
        <v>11</v>
      </c>
    </row>
    <row r="1007" spans="1:15" ht="63.75" hidden="1" x14ac:dyDescent="0.25">
      <c r="A1007" s="36" t="s">
        <v>2964</v>
      </c>
      <c r="B1007" s="36" t="s">
        <v>2967</v>
      </c>
      <c r="C1007" s="36" t="str">
        <f t="shared" si="15"/>
        <v>50057212I0000011584</v>
      </c>
      <c r="D1007" s="36">
        <v>50057212</v>
      </c>
      <c r="E1007" s="37" t="s">
        <v>3874</v>
      </c>
      <c r="F1007" s="36" t="s">
        <v>2940</v>
      </c>
      <c r="G1007" s="36" t="s">
        <v>5</v>
      </c>
      <c r="H1007" s="38">
        <v>805.47</v>
      </c>
      <c r="I1007" s="39">
        <v>4</v>
      </c>
      <c r="J1007" s="38">
        <v>3221.86</v>
      </c>
      <c r="K1007" s="36" t="s">
        <v>2982</v>
      </c>
      <c r="L1007" s="36" t="s">
        <v>2310</v>
      </c>
      <c r="M1007" s="41" t="s">
        <v>817</v>
      </c>
      <c r="N1007" s="40" t="s">
        <v>3010</v>
      </c>
      <c r="O1007" s="42">
        <f>VLOOKUP(C1007,'1878 из 1912'!$B$5:$G$1649,6,0)</f>
        <v>4</v>
      </c>
    </row>
    <row r="1008" spans="1:15" ht="63.75" hidden="1" x14ac:dyDescent="0.25">
      <c r="A1008" s="36" t="s">
        <v>2964</v>
      </c>
      <c r="B1008" s="36" t="s">
        <v>2967</v>
      </c>
      <c r="C1008" s="36" t="str">
        <f t="shared" si="15"/>
        <v>50058460I0000011595</v>
      </c>
      <c r="D1008" s="36">
        <v>50058460</v>
      </c>
      <c r="E1008" s="37" t="s">
        <v>3875</v>
      </c>
      <c r="F1008" s="36" t="s">
        <v>2940</v>
      </c>
      <c r="G1008" s="36" t="s">
        <v>5</v>
      </c>
      <c r="H1008" s="38">
        <v>201.77</v>
      </c>
      <c r="I1008" s="39">
        <v>5</v>
      </c>
      <c r="J1008" s="38">
        <v>1008.86</v>
      </c>
      <c r="K1008" s="36" t="s">
        <v>2982</v>
      </c>
      <c r="L1008" s="36" t="s">
        <v>2311</v>
      </c>
      <c r="M1008" s="41" t="s">
        <v>818</v>
      </c>
      <c r="N1008" s="40" t="s">
        <v>3010</v>
      </c>
      <c r="O1008" s="42">
        <f>VLOOKUP(C1008,'1878 из 1912'!$B$5:$G$1649,6,0)</f>
        <v>5</v>
      </c>
    </row>
    <row r="1009" spans="1:15" ht="63.75" hidden="1" x14ac:dyDescent="0.25">
      <c r="A1009" s="36" t="s">
        <v>2964</v>
      </c>
      <c r="B1009" s="36" t="s">
        <v>2967</v>
      </c>
      <c r="C1009" s="36" t="str">
        <f t="shared" si="15"/>
        <v>50058473I00000116112</v>
      </c>
      <c r="D1009" s="36">
        <v>50058473</v>
      </c>
      <c r="E1009" s="37" t="s">
        <v>3072</v>
      </c>
      <c r="F1009" s="36" t="s">
        <v>2940</v>
      </c>
      <c r="G1009" s="36" t="s">
        <v>5</v>
      </c>
      <c r="H1009" s="38">
        <v>493.04</v>
      </c>
      <c r="I1009" s="39">
        <v>12</v>
      </c>
      <c r="J1009" s="38">
        <v>5916.5</v>
      </c>
      <c r="K1009" s="36" t="s">
        <v>2982</v>
      </c>
      <c r="L1009" s="36" t="s">
        <v>2312</v>
      </c>
      <c r="M1009" s="41" t="s">
        <v>161</v>
      </c>
      <c r="N1009" s="40" t="s">
        <v>3010</v>
      </c>
      <c r="O1009" s="42">
        <f>VLOOKUP(C1009,'1878 из 1912'!$B$5:$G$1649,6,0)</f>
        <v>12</v>
      </c>
    </row>
    <row r="1010" spans="1:15" ht="63.75" hidden="1" x14ac:dyDescent="0.25">
      <c r="A1010" s="36" t="s">
        <v>2964</v>
      </c>
      <c r="B1010" s="36" t="s">
        <v>2967</v>
      </c>
      <c r="C1010" s="36" t="str">
        <f t="shared" si="15"/>
        <v>50058207I0000011624</v>
      </c>
      <c r="D1010" s="36">
        <v>50058207</v>
      </c>
      <c r="E1010" s="37" t="s">
        <v>3876</v>
      </c>
      <c r="F1010" s="36" t="s">
        <v>2940</v>
      </c>
      <c r="G1010" s="36" t="s">
        <v>5</v>
      </c>
      <c r="H1010" s="38">
        <v>58454.11</v>
      </c>
      <c r="I1010" s="39">
        <v>4</v>
      </c>
      <c r="J1010" s="38">
        <v>233816.44</v>
      </c>
      <c r="K1010" s="36" t="s">
        <v>2982</v>
      </c>
      <c r="L1010" s="36" t="s">
        <v>2313</v>
      </c>
      <c r="M1010" s="41" t="s">
        <v>819</v>
      </c>
      <c r="N1010" s="40" t="s">
        <v>2989</v>
      </c>
      <c r="O1010" s="42">
        <f>VLOOKUP(C1010,'1878 из 1912'!$B$5:$G$1649,6,0)</f>
        <v>4</v>
      </c>
    </row>
    <row r="1011" spans="1:15" ht="63.75" hidden="1" x14ac:dyDescent="0.25">
      <c r="A1011" s="36" t="s">
        <v>2964</v>
      </c>
      <c r="B1011" s="36" t="s">
        <v>2967</v>
      </c>
      <c r="C1011" s="36" t="str">
        <f t="shared" si="15"/>
        <v>50058192I0000011636</v>
      </c>
      <c r="D1011" s="36">
        <v>50058192</v>
      </c>
      <c r="E1011" s="37" t="s">
        <v>3877</v>
      </c>
      <c r="F1011" s="36" t="s">
        <v>2940</v>
      </c>
      <c r="G1011" s="36" t="s">
        <v>5</v>
      </c>
      <c r="H1011" s="38">
        <v>31035.99</v>
      </c>
      <c r="I1011" s="39">
        <v>6</v>
      </c>
      <c r="J1011" s="38">
        <v>186215.95</v>
      </c>
      <c r="K1011" s="36" t="s">
        <v>2982</v>
      </c>
      <c r="L1011" s="36" t="s">
        <v>2314</v>
      </c>
      <c r="M1011" s="41" t="s">
        <v>820</v>
      </c>
      <c r="N1011" s="40" t="s">
        <v>2989</v>
      </c>
      <c r="O1011" s="42">
        <f>VLOOKUP(C1011,'1878 из 1912'!$B$5:$G$1649,6,0)</f>
        <v>6</v>
      </c>
    </row>
    <row r="1012" spans="1:15" ht="76.5" hidden="1" x14ac:dyDescent="0.25">
      <c r="A1012" s="36" t="s">
        <v>2964</v>
      </c>
      <c r="B1012" s="36" t="s">
        <v>2967</v>
      </c>
      <c r="C1012" s="36" t="str">
        <f t="shared" si="15"/>
        <v>50058191I0000011641</v>
      </c>
      <c r="D1012" s="36">
        <v>50058191</v>
      </c>
      <c r="E1012" s="37" t="s">
        <v>3878</v>
      </c>
      <c r="F1012" s="36" t="s">
        <v>2940</v>
      </c>
      <c r="G1012" s="36" t="s">
        <v>5</v>
      </c>
      <c r="H1012" s="38">
        <v>23889.94</v>
      </c>
      <c r="I1012" s="39">
        <v>1</v>
      </c>
      <c r="J1012" s="38">
        <v>23889.94</v>
      </c>
      <c r="K1012" s="36" t="s">
        <v>2982</v>
      </c>
      <c r="L1012" s="36" t="s">
        <v>2315</v>
      </c>
      <c r="M1012" s="41" t="s">
        <v>821</v>
      </c>
      <c r="N1012" s="40" t="s">
        <v>2989</v>
      </c>
      <c r="O1012" s="42">
        <f>VLOOKUP(C1012,'1878 из 1912'!$B$5:$G$1649,6,0)</f>
        <v>1</v>
      </c>
    </row>
    <row r="1013" spans="1:15" ht="89.25" hidden="1" x14ac:dyDescent="0.25">
      <c r="A1013" s="36" t="s">
        <v>2964</v>
      </c>
      <c r="B1013" s="36" t="s">
        <v>2967</v>
      </c>
      <c r="C1013" s="36" t="str">
        <f t="shared" si="15"/>
        <v>50057952I0000011655</v>
      </c>
      <c r="D1013" s="36">
        <v>50057952</v>
      </c>
      <c r="E1013" s="37" t="s">
        <v>3879</v>
      </c>
      <c r="F1013" s="36" t="s">
        <v>2940</v>
      </c>
      <c r="G1013" s="36" t="s">
        <v>5</v>
      </c>
      <c r="H1013" s="38">
        <v>9014.7900000000009</v>
      </c>
      <c r="I1013" s="39">
        <v>5</v>
      </c>
      <c r="J1013" s="38">
        <v>45073.95</v>
      </c>
      <c r="K1013" s="36" t="s">
        <v>2982</v>
      </c>
      <c r="L1013" s="36" t="s">
        <v>2316</v>
      </c>
      <c r="M1013" s="41" t="s">
        <v>822</v>
      </c>
      <c r="N1013" s="40" t="s">
        <v>2989</v>
      </c>
      <c r="O1013" s="42">
        <f>VLOOKUP(C1013,'1878 из 1912'!$B$5:$G$1649,6,0)</f>
        <v>5</v>
      </c>
    </row>
    <row r="1014" spans="1:15" ht="89.25" hidden="1" x14ac:dyDescent="0.25">
      <c r="A1014" s="36" t="s">
        <v>2964</v>
      </c>
      <c r="B1014" s="36" t="s">
        <v>2967</v>
      </c>
      <c r="C1014" s="36" t="str">
        <f t="shared" si="15"/>
        <v>50057933I0000011661</v>
      </c>
      <c r="D1014" s="36">
        <v>50057933</v>
      </c>
      <c r="E1014" s="37" t="s">
        <v>3880</v>
      </c>
      <c r="F1014" s="36" t="s">
        <v>2940</v>
      </c>
      <c r="G1014" s="36" t="s">
        <v>5</v>
      </c>
      <c r="H1014" s="38">
        <v>4260.72</v>
      </c>
      <c r="I1014" s="39">
        <v>1</v>
      </c>
      <c r="J1014" s="38">
        <v>4260.72</v>
      </c>
      <c r="K1014" s="36" t="s">
        <v>2982</v>
      </c>
      <c r="L1014" s="36" t="s">
        <v>2317</v>
      </c>
      <c r="M1014" s="41" t="s">
        <v>823</v>
      </c>
      <c r="N1014" s="40" t="s">
        <v>2989</v>
      </c>
      <c r="O1014" s="42">
        <f>VLOOKUP(C1014,'1878 из 1912'!$B$5:$G$1649,6,0)</f>
        <v>1</v>
      </c>
    </row>
    <row r="1015" spans="1:15" ht="89.25" hidden="1" x14ac:dyDescent="0.25">
      <c r="A1015" s="36" t="s">
        <v>2964</v>
      </c>
      <c r="B1015" s="36" t="s">
        <v>2967</v>
      </c>
      <c r="C1015" s="36" t="str">
        <f t="shared" si="15"/>
        <v>50057932I0000011677</v>
      </c>
      <c r="D1015" s="36">
        <v>50057932</v>
      </c>
      <c r="E1015" s="37" t="s">
        <v>3881</v>
      </c>
      <c r="F1015" s="36" t="s">
        <v>2940</v>
      </c>
      <c r="G1015" s="36" t="s">
        <v>5</v>
      </c>
      <c r="H1015" s="38">
        <v>4395.2700000000004</v>
      </c>
      <c r="I1015" s="39">
        <v>7</v>
      </c>
      <c r="J1015" s="38">
        <v>30766.89</v>
      </c>
      <c r="K1015" s="36" t="s">
        <v>2982</v>
      </c>
      <c r="L1015" s="36" t="s">
        <v>2318</v>
      </c>
      <c r="M1015" s="41" t="s">
        <v>824</v>
      </c>
      <c r="N1015" s="40" t="s">
        <v>2989</v>
      </c>
      <c r="O1015" s="42">
        <f>VLOOKUP(C1015,'1878 из 1912'!$B$5:$G$1649,6,0)</f>
        <v>7</v>
      </c>
    </row>
    <row r="1016" spans="1:15" ht="89.25" hidden="1" x14ac:dyDescent="0.25">
      <c r="A1016" s="36" t="s">
        <v>2964</v>
      </c>
      <c r="B1016" s="36" t="s">
        <v>2967</v>
      </c>
      <c r="C1016" s="36" t="str">
        <f t="shared" si="15"/>
        <v>50057931I0000011683</v>
      </c>
      <c r="D1016" s="36">
        <v>50057931</v>
      </c>
      <c r="E1016" s="37" t="s">
        <v>3882</v>
      </c>
      <c r="F1016" s="36" t="s">
        <v>2940</v>
      </c>
      <c r="G1016" s="36" t="s">
        <v>5</v>
      </c>
      <c r="H1016" s="38">
        <v>3807.3</v>
      </c>
      <c r="I1016" s="39">
        <v>3</v>
      </c>
      <c r="J1016" s="38">
        <v>11421.9</v>
      </c>
      <c r="K1016" s="36" t="s">
        <v>2982</v>
      </c>
      <c r="L1016" s="36" t="s">
        <v>2319</v>
      </c>
      <c r="M1016" s="41" t="s">
        <v>825</v>
      </c>
      <c r="N1016" s="40" t="s">
        <v>3353</v>
      </c>
      <c r="O1016" s="42">
        <f>VLOOKUP(C1016,'1878 из 1912'!$B$5:$G$1649,6,0)</f>
        <v>3</v>
      </c>
    </row>
    <row r="1017" spans="1:15" ht="89.25" hidden="1" x14ac:dyDescent="0.25">
      <c r="A1017" s="36" t="s">
        <v>2964</v>
      </c>
      <c r="B1017" s="36" t="s">
        <v>2967</v>
      </c>
      <c r="C1017" s="36" t="str">
        <f t="shared" si="15"/>
        <v>50057923I0000011696</v>
      </c>
      <c r="D1017" s="36">
        <v>50057923</v>
      </c>
      <c r="E1017" s="37" t="s">
        <v>3883</v>
      </c>
      <c r="F1017" s="36" t="s">
        <v>2940</v>
      </c>
      <c r="G1017" s="36" t="s">
        <v>5</v>
      </c>
      <c r="H1017" s="38">
        <v>2705.93</v>
      </c>
      <c r="I1017" s="39">
        <v>6</v>
      </c>
      <c r="J1017" s="38">
        <v>16235.59</v>
      </c>
      <c r="K1017" s="36" t="s">
        <v>2982</v>
      </c>
      <c r="L1017" s="36" t="s">
        <v>2320</v>
      </c>
      <c r="M1017" s="41" t="s">
        <v>826</v>
      </c>
      <c r="N1017" s="40" t="s">
        <v>2989</v>
      </c>
      <c r="O1017" s="42">
        <f>VLOOKUP(C1017,'1878 из 1912'!$B$5:$G$1649,6,0)</f>
        <v>6</v>
      </c>
    </row>
    <row r="1018" spans="1:15" ht="76.5" hidden="1" x14ac:dyDescent="0.25">
      <c r="A1018" s="36" t="s">
        <v>2964</v>
      </c>
      <c r="B1018" s="36" t="s">
        <v>2967</v>
      </c>
      <c r="C1018" s="36" t="str">
        <f t="shared" si="15"/>
        <v>50057903I0000011706</v>
      </c>
      <c r="D1018" s="36">
        <v>50057903</v>
      </c>
      <c r="E1018" s="37" t="s">
        <v>3884</v>
      </c>
      <c r="F1018" s="36" t="s">
        <v>2940</v>
      </c>
      <c r="G1018" s="36" t="s">
        <v>5</v>
      </c>
      <c r="H1018" s="38">
        <v>678.14</v>
      </c>
      <c r="I1018" s="39">
        <v>6</v>
      </c>
      <c r="J1018" s="38">
        <v>4068.81</v>
      </c>
      <c r="K1018" s="36" t="s">
        <v>2982</v>
      </c>
      <c r="L1018" s="36" t="s">
        <v>2321</v>
      </c>
      <c r="M1018" s="41" t="s">
        <v>827</v>
      </c>
      <c r="N1018" s="40" t="s">
        <v>2989</v>
      </c>
      <c r="O1018" s="42">
        <f>VLOOKUP(C1018,'1878 из 1912'!$B$5:$G$1649,6,0)</f>
        <v>6</v>
      </c>
    </row>
    <row r="1019" spans="1:15" ht="76.5" hidden="1" x14ac:dyDescent="0.25">
      <c r="A1019" s="36" t="s">
        <v>2964</v>
      </c>
      <c r="B1019" s="36" t="s">
        <v>2967</v>
      </c>
      <c r="C1019" s="36" t="str">
        <f t="shared" si="15"/>
        <v>50058206I0000011712</v>
      </c>
      <c r="D1019" s="36">
        <v>50058206</v>
      </c>
      <c r="E1019" s="37" t="s">
        <v>3885</v>
      </c>
      <c r="F1019" s="36" t="s">
        <v>2940</v>
      </c>
      <c r="G1019" s="36" t="s">
        <v>5</v>
      </c>
      <c r="H1019" s="38">
        <v>38271.75</v>
      </c>
      <c r="I1019" s="39">
        <v>2</v>
      </c>
      <c r="J1019" s="38">
        <v>76543.490000000005</v>
      </c>
      <c r="K1019" s="36" t="s">
        <v>2982</v>
      </c>
      <c r="L1019" s="36" t="s">
        <v>2322</v>
      </c>
      <c r="M1019" s="41" t="s">
        <v>828</v>
      </c>
      <c r="N1019" s="40" t="s">
        <v>3353</v>
      </c>
      <c r="O1019" s="42">
        <f>VLOOKUP(C1019,'1878 из 1912'!$B$5:$G$1649,6,0)</f>
        <v>2</v>
      </c>
    </row>
    <row r="1020" spans="1:15" ht="63.75" hidden="1" x14ac:dyDescent="0.25">
      <c r="A1020" s="36" t="s">
        <v>2964</v>
      </c>
      <c r="B1020" s="36" t="s">
        <v>2967</v>
      </c>
      <c r="C1020" s="36" t="str">
        <f t="shared" si="15"/>
        <v>50058189I0000011721</v>
      </c>
      <c r="D1020" s="36">
        <v>50058189</v>
      </c>
      <c r="E1020" s="37" t="s">
        <v>3886</v>
      </c>
      <c r="F1020" s="36" t="s">
        <v>2940</v>
      </c>
      <c r="G1020" s="36" t="s">
        <v>5</v>
      </c>
      <c r="H1020" s="38">
        <v>16741.349999999999</v>
      </c>
      <c r="I1020" s="39">
        <v>1</v>
      </c>
      <c r="J1020" s="38">
        <v>16741.349999999999</v>
      </c>
      <c r="K1020" s="36" t="s">
        <v>2982</v>
      </c>
      <c r="L1020" s="36" t="s">
        <v>2323</v>
      </c>
      <c r="M1020" s="41" t="s">
        <v>829</v>
      </c>
      <c r="N1020" s="40" t="s">
        <v>3353</v>
      </c>
      <c r="O1020" s="42">
        <f>VLOOKUP(C1020,'1878 из 1912'!$B$5:$G$1649,6,0)</f>
        <v>1</v>
      </c>
    </row>
    <row r="1021" spans="1:15" ht="89.25" hidden="1" x14ac:dyDescent="0.25">
      <c r="A1021" s="36" t="s">
        <v>2964</v>
      </c>
      <c r="B1021" s="36" t="s">
        <v>2967</v>
      </c>
      <c r="C1021" s="36" t="str">
        <f t="shared" si="15"/>
        <v>50057988I0000011732</v>
      </c>
      <c r="D1021" s="36">
        <v>50057988</v>
      </c>
      <c r="E1021" s="37" t="s">
        <v>3887</v>
      </c>
      <c r="F1021" s="36" t="s">
        <v>2940</v>
      </c>
      <c r="G1021" s="36" t="s">
        <v>5</v>
      </c>
      <c r="H1021" s="38">
        <v>22649.1</v>
      </c>
      <c r="I1021" s="39">
        <v>2</v>
      </c>
      <c r="J1021" s="38">
        <v>45298.2</v>
      </c>
      <c r="K1021" s="36" t="s">
        <v>2982</v>
      </c>
      <c r="L1021" s="36" t="s">
        <v>2324</v>
      </c>
      <c r="M1021" s="41" t="s">
        <v>830</v>
      </c>
      <c r="N1021" s="40" t="s">
        <v>2989</v>
      </c>
      <c r="O1021" s="42">
        <f>VLOOKUP(C1021,'1878 из 1912'!$B$5:$G$1649,6,0)</f>
        <v>2</v>
      </c>
    </row>
    <row r="1022" spans="1:15" ht="76.5" hidden="1" x14ac:dyDescent="0.25">
      <c r="A1022" s="36" t="s">
        <v>2964</v>
      </c>
      <c r="B1022" s="36" t="s">
        <v>2967</v>
      </c>
      <c r="C1022" s="36" t="str">
        <f t="shared" si="15"/>
        <v>50057962I0000011742</v>
      </c>
      <c r="D1022" s="36">
        <v>50057962</v>
      </c>
      <c r="E1022" s="37" t="s">
        <v>3888</v>
      </c>
      <c r="F1022" s="36" t="s">
        <v>2940</v>
      </c>
      <c r="G1022" s="36" t="s">
        <v>5</v>
      </c>
      <c r="H1022" s="38">
        <v>494.87</v>
      </c>
      <c r="I1022" s="39">
        <v>2</v>
      </c>
      <c r="J1022" s="38">
        <v>989.74</v>
      </c>
      <c r="K1022" s="36" t="s">
        <v>2982</v>
      </c>
      <c r="L1022" s="36" t="s">
        <v>2325</v>
      </c>
      <c r="M1022" s="41" t="s">
        <v>831</v>
      </c>
      <c r="N1022" s="40" t="s">
        <v>2989</v>
      </c>
      <c r="O1022" s="42">
        <f>VLOOKUP(C1022,'1878 из 1912'!$B$5:$G$1649,6,0)</f>
        <v>2</v>
      </c>
    </row>
    <row r="1023" spans="1:15" ht="89.25" hidden="1" x14ac:dyDescent="0.25">
      <c r="A1023" s="36" t="s">
        <v>2964</v>
      </c>
      <c r="B1023" s="36" t="s">
        <v>2967</v>
      </c>
      <c r="C1023" s="36" t="str">
        <f t="shared" si="15"/>
        <v>50057999I0000011752</v>
      </c>
      <c r="D1023" s="36">
        <v>50057999</v>
      </c>
      <c r="E1023" s="37" t="s">
        <v>3889</v>
      </c>
      <c r="F1023" s="36" t="s">
        <v>2940</v>
      </c>
      <c r="G1023" s="36" t="s">
        <v>5</v>
      </c>
      <c r="H1023" s="38">
        <v>10165.93</v>
      </c>
      <c r="I1023" s="39">
        <v>2</v>
      </c>
      <c r="J1023" s="38">
        <v>20331.86</v>
      </c>
      <c r="K1023" s="36" t="s">
        <v>2982</v>
      </c>
      <c r="L1023" s="36" t="s">
        <v>2326</v>
      </c>
      <c r="M1023" s="41" t="s">
        <v>832</v>
      </c>
      <c r="N1023" s="40" t="s">
        <v>2989</v>
      </c>
      <c r="O1023" s="42">
        <f>VLOOKUP(C1023,'1878 из 1912'!$B$5:$G$1649,6,0)</f>
        <v>2</v>
      </c>
    </row>
    <row r="1024" spans="1:15" ht="89.25" hidden="1" x14ac:dyDescent="0.25">
      <c r="A1024" s="36" t="s">
        <v>2964</v>
      </c>
      <c r="B1024" s="36" t="s">
        <v>2967</v>
      </c>
      <c r="C1024" s="36" t="str">
        <f t="shared" si="15"/>
        <v>50057995I0000011764</v>
      </c>
      <c r="D1024" s="36">
        <v>50057995</v>
      </c>
      <c r="E1024" s="37" t="s">
        <v>3890</v>
      </c>
      <c r="F1024" s="36" t="s">
        <v>2940</v>
      </c>
      <c r="G1024" s="36" t="s">
        <v>5</v>
      </c>
      <c r="H1024" s="38">
        <v>65032.07</v>
      </c>
      <c r="I1024" s="39">
        <v>4</v>
      </c>
      <c r="J1024" s="38">
        <v>260128.26</v>
      </c>
      <c r="K1024" s="36" t="s">
        <v>2982</v>
      </c>
      <c r="L1024" s="36" t="s">
        <v>2327</v>
      </c>
      <c r="M1024" s="41" t="s">
        <v>833</v>
      </c>
      <c r="N1024" s="40" t="s">
        <v>2989</v>
      </c>
      <c r="O1024" s="42">
        <f>VLOOKUP(C1024,'1878 из 1912'!$B$5:$G$1649,6,0)</f>
        <v>4</v>
      </c>
    </row>
    <row r="1025" spans="1:15" ht="89.25" hidden="1" x14ac:dyDescent="0.25">
      <c r="A1025" s="36" t="s">
        <v>2964</v>
      </c>
      <c r="B1025" s="36" t="s">
        <v>2967</v>
      </c>
      <c r="C1025" s="36" t="str">
        <f t="shared" si="15"/>
        <v>50057994I0000011772</v>
      </c>
      <c r="D1025" s="36">
        <v>50057994</v>
      </c>
      <c r="E1025" s="37" t="s">
        <v>3891</v>
      </c>
      <c r="F1025" s="36" t="s">
        <v>2940</v>
      </c>
      <c r="G1025" s="36" t="s">
        <v>5</v>
      </c>
      <c r="H1025" s="38">
        <v>61772.99</v>
      </c>
      <c r="I1025" s="39">
        <v>2</v>
      </c>
      <c r="J1025" s="38">
        <v>123545.97</v>
      </c>
      <c r="K1025" s="36" t="s">
        <v>2982</v>
      </c>
      <c r="L1025" s="36" t="s">
        <v>2328</v>
      </c>
      <c r="M1025" s="41" t="s">
        <v>834</v>
      </c>
      <c r="N1025" s="40" t="s">
        <v>2989</v>
      </c>
      <c r="O1025" s="42">
        <f>VLOOKUP(C1025,'1878 из 1912'!$B$5:$G$1649,6,0)</f>
        <v>2</v>
      </c>
    </row>
    <row r="1026" spans="1:15" ht="89.25" hidden="1" x14ac:dyDescent="0.25">
      <c r="A1026" s="36" t="s">
        <v>2964</v>
      </c>
      <c r="B1026" s="36" t="s">
        <v>2967</v>
      </c>
      <c r="C1026" s="36" t="str">
        <f t="shared" si="15"/>
        <v>50057949I0000011784</v>
      </c>
      <c r="D1026" s="36">
        <v>50057949</v>
      </c>
      <c r="E1026" s="37" t="s">
        <v>3892</v>
      </c>
      <c r="F1026" s="36" t="s">
        <v>2940</v>
      </c>
      <c r="G1026" s="36" t="s">
        <v>5</v>
      </c>
      <c r="H1026" s="38">
        <v>6423.37</v>
      </c>
      <c r="I1026" s="39">
        <v>4</v>
      </c>
      <c r="J1026" s="38">
        <v>25693.49</v>
      </c>
      <c r="K1026" s="36" t="s">
        <v>2982</v>
      </c>
      <c r="L1026" s="36" t="s">
        <v>2329</v>
      </c>
      <c r="M1026" s="41" t="s">
        <v>835</v>
      </c>
      <c r="N1026" s="40" t="s">
        <v>2989</v>
      </c>
      <c r="O1026" s="42">
        <f>VLOOKUP(C1026,'1878 из 1912'!$B$5:$G$1649,6,0)</f>
        <v>4</v>
      </c>
    </row>
    <row r="1027" spans="1:15" ht="63.75" hidden="1" x14ac:dyDescent="0.25">
      <c r="A1027" s="36" t="s">
        <v>2964</v>
      </c>
      <c r="B1027" s="36" t="s">
        <v>2967</v>
      </c>
      <c r="C1027" s="36" t="str">
        <f t="shared" si="15"/>
        <v>50058205I0000011792</v>
      </c>
      <c r="D1027" s="36">
        <v>50058205</v>
      </c>
      <c r="E1027" s="37" t="s">
        <v>3893</v>
      </c>
      <c r="F1027" s="36" t="s">
        <v>2940</v>
      </c>
      <c r="G1027" s="36" t="s">
        <v>5</v>
      </c>
      <c r="H1027" s="38">
        <v>46361.17</v>
      </c>
      <c r="I1027" s="39">
        <v>2</v>
      </c>
      <c r="J1027" s="38">
        <v>92722.33</v>
      </c>
      <c r="K1027" s="36" t="s">
        <v>2982</v>
      </c>
      <c r="L1027" s="36" t="s">
        <v>2330</v>
      </c>
      <c r="M1027" s="41" t="s">
        <v>836</v>
      </c>
      <c r="N1027" s="40" t="s">
        <v>3353</v>
      </c>
      <c r="O1027" s="42">
        <f>VLOOKUP(C1027,'1878 из 1912'!$B$5:$G$1649,6,0)</f>
        <v>2</v>
      </c>
    </row>
    <row r="1028" spans="1:15" ht="76.5" hidden="1" x14ac:dyDescent="0.25">
      <c r="A1028" s="36" t="s">
        <v>2964</v>
      </c>
      <c r="B1028" s="36" t="s">
        <v>2967</v>
      </c>
      <c r="C1028" s="36" t="str">
        <f t="shared" si="15"/>
        <v>50057960I00000118010</v>
      </c>
      <c r="D1028" s="36">
        <v>50057960</v>
      </c>
      <c r="E1028" s="37" t="s">
        <v>3894</v>
      </c>
      <c r="F1028" s="36" t="s">
        <v>2940</v>
      </c>
      <c r="G1028" s="36" t="s">
        <v>5</v>
      </c>
      <c r="H1028" s="38">
        <v>613.28</v>
      </c>
      <c r="I1028" s="39">
        <v>10</v>
      </c>
      <c r="J1028" s="38">
        <v>6132.76</v>
      </c>
      <c r="K1028" s="36" t="s">
        <v>2982</v>
      </c>
      <c r="L1028" s="36" t="s">
        <v>2331</v>
      </c>
      <c r="M1028" s="41" t="s">
        <v>837</v>
      </c>
      <c r="N1028" s="40" t="s">
        <v>3010</v>
      </c>
      <c r="O1028" s="42">
        <f>VLOOKUP(C1028,'1878 из 1912'!$B$5:$G$1649,6,0)</f>
        <v>10</v>
      </c>
    </row>
    <row r="1029" spans="1:15" ht="89.25" hidden="1" x14ac:dyDescent="0.25">
      <c r="A1029" s="36" t="s">
        <v>2964</v>
      </c>
      <c r="B1029" s="36" t="s">
        <v>2967</v>
      </c>
      <c r="C1029" s="36" t="str">
        <f t="shared" si="15"/>
        <v>50057990I0000011811</v>
      </c>
      <c r="D1029" s="36">
        <v>50057990</v>
      </c>
      <c r="E1029" s="37" t="s">
        <v>3895</v>
      </c>
      <c r="F1029" s="36" t="s">
        <v>2940</v>
      </c>
      <c r="G1029" s="36" t="s">
        <v>5</v>
      </c>
      <c r="H1029" s="38">
        <v>105833.09</v>
      </c>
      <c r="I1029" s="39">
        <v>1</v>
      </c>
      <c r="J1029" s="38">
        <v>105833.09</v>
      </c>
      <c r="K1029" s="36" t="s">
        <v>2982</v>
      </c>
      <c r="L1029" s="36" t="s">
        <v>2332</v>
      </c>
      <c r="M1029" s="41" t="s">
        <v>838</v>
      </c>
      <c r="N1029" s="40" t="s">
        <v>3010</v>
      </c>
      <c r="O1029" s="42">
        <f>VLOOKUP(C1029,'1878 из 1912'!$B$5:$G$1649,6,0)</f>
        <v>1</v>
      </c>
    </row>
    <row r="1030" spans="1:15" ht="89.25" hidden="1" x14ac:dyDescent="0.25">
      <c r="A1030" s="36" t="s">
        <v>2964</v>
      </c>
      <c r="B1030" s="36" t="s">
        <v>2967</v>
      </c>
      <c r="C1030" s="36" t="str">
        <f t="shared" si="15"/>
        <v>50057990I0000011821</v>
      </c>
      <c r="D1030" s="36">
        <v>50057990</v>
      </c>
      <c r="E1030" s="37" t="s">
        <v>3895</v>
      </c>
      <c r="F1030" s="36" t="s">
        <v>2940</v>
      </c>
      <c r="G1030" s="36" t="s">
        <v>5</v>
      </c>
      <c r="H1030" s="38">
        <v>105833.09</v>
      </c>
      <c r="I1030" s="39">
        <v>1</v>
      </c>
      <c r="J1030" s="38">
        <v>105833.09</v>
      </c>
      <c r="K1030" s="36" t="s">
        <v>2982</v>
      </c>
      <c r="L1030" s="36" t="s">
        <v>2333</v>
      </c>
      <c r="M1030" s="41" t="s">
        <v>838</v>
      </c>
      <c r="N1030" s="40" t="s">
        <v>3010</v>
      </c>
      <c r="O1030" s="42">
        <f>VLOOKUP(C1030,'1878 из 1912'!$B$5:$G$1649,6,0)</f>
        <v>1</v>
      </c>
    </row>
    <row r="1031" spans="1:15" ht="89.25" hidden="1" x14ac:dyDescent="0.25">
      <c r="A1031" s="36" t="s">
        <v>2964</v>
      </c>
      <c r="B1031" s="36" t="s">
        <v>2967</v>
      </c>
      <c r="C1031" s="36" t="str">
        <f t="shared" ref="C1031:C1094" si="16">CONCATENATE(D1031,L1031,I1031)</f>
        <v>50057911I0000011831</v>
      </c>
      <c r="D1031" s="36">
        <v>50057911</v>
      </c>
      <c r="E1031" s="37" t="s">
        <v>3896</v>
      </c>
      <c r="F1031" s="36" t="s">
        <v>2940</v>
      </c>
      <c r="G1031" s="36" t="s">
        <v>5</v>
      </c>
      <c r="H1031" s="38">
        <v>1168.33</v>
      </c>
      <c r="I1031" s="39">
        <v>1</v>
      </c>
      <c r="J1031" s="38">
        <v>1168.33</v>
      </c>
      <c r="K1031" s="36" t="s">
        <v>2982</v>
      </c>
      <c r="L1031" s="36" t="s">
        <v>2334</v>
      </c>
      <c r="M1031" s="41" t="s">
        <v>839</v>
      </c>
      <c r="N1031" s="40" t="s">
        <v>3010</v>
      </c>
      <c r="O1031" s="42">
        <f>VLOOKUP(C1031,'1878 из 1912'!$B$5:$G$1649,6,0)</f>
        <v>1</v>
      </c>
    </row>
    <row r="1032" spans="1:15" ht="89.25" hidden="1" x14ac:dyDescent="0.25">
      <c r="A1032" s="36" t="s">
        <v>2964</v>
      </c>
      <c r="B1032" s="36" t="s">
        <v>2967</v>
      </c>
      <c r="C1032" s="36" t="str">
        <f t="shared" si="16"/>
        <v>50057928I0000011845</v>
      </c>
      <c r="D1032" s="36">
        <v>50057928</v>
      </c>
      <c r="E1032" s="37" t="s">
        <v>3897</v>
      </c>
      <c r="F1032" s="36" t="s">
        <v>2940</v>
      </c>
      <c r="G1032" s="36" t="s">
        <v>5</v>
      </c>
      <c r="H1032" s="38">
        <v>3038.18</v>
      </c>
      <c r="I1032" s="39">
        <v>5</v>
      </c>
      <c r="J1032" s="38">
        <v>15190.89</v>
      </c>
      <c r="K1032" s="36" t="s">
        <v>2982</v>
      </c>
      <c r="L1032" s="36" t="s">
        <v>2335</v>
      </c>
      <c r="M1032" s="41" t="s">
        <v>840</v>
      </c>
      <c r="N1032" s="40" t="s">
        <v>2989</v>
      </c>
      <c r="O1032" s="42">
        <f>VLOOKUP(C1032,'1878 из 1912'!$B$5:$G$1649,6,0)</f>
        <v>5</v>
      </c>
    </row>
    <row r="1033" spans="1:15" ht="89.25" hidden="1" x14ac:dyDescent="0.25">
      <c r="A1033" s="36" t="s">
        <v>2964</v>
      </c>
      <c r="B1033" s="36" t="s">
        <v>2967</v>
      </c>
      <c r="C1033" s="36" t="str">
        <f t="shared" si="16"/>
        <v>50057934I0000011851</v>
      </c>
      <c r="D1033" s="36">
        <v>50057934</v>
      </c>
      <c r="E1033" s="37" t="s">
        <v>3898</v>
      </c>
      <c r="F1033" s="36" t="s">
        <v>2940</v>
      </c>
      <c r="G1033" s="36" t="s">
        <v>5</v>
      </c>
      <c r="H1033" s="38">
        <v>3591.23</v>
      </c>
      <c r="I1033" s="39">
        <v>1</v>
      </c>
      <c r="J1033" s="38">
        <v>3591.23</v>
      </c>
      <c r="K1033" s="36" t="s">
        <v>2982</v>
      </c>
      <c r="L1033" s="36" t="s">
        <v>2336</v>
      </c>
      <c r="M1033" s="41" t="s">
        <v>841</v>
      </c>
      <c r="N1033" s="40" t="s">
        <v>3010</v>
      </c>
      <c r="O1033" s="42">
        <f>VLOOKUP(C1033,'1878 из 1912'!$B$5:$G$1649,6,0)</f>
        <v>1</v>
      </c>
    </row>
    <row r="1034" spans="1:15" ht="89.25" hidden="1" x14ac:dyDescent="0.25">
      <c r="A1034" s="36" t="s">
        <v>2964</v>
      </c>
      <c r="B1034" s="36" t="s">
        <v>2967</v>
      </c>
      <c r="C1034" s="36" t="str">
        <f t="shared" si="16"/>
        <v>50057935I0000011862</v>
      </c>
      <c r="D1034" s="36">
        <v>50057935</v>
      </c>
      <c r="E1034" s="37" t="s">
        <v>3899</v>
      </c>
      <c r="F1034" s="36" t="s">
        <v>2940</v>
      </c>
      <c r="G1034" s="36" t="s">
        <v>5</v>
      </c>
      <c r="H1034" s="38">
        <v>4068</v>
      </c>
      <c r="I1034" s="39">
        <v>2</v>
      </c>
      <c r="J1034" s="38">
        <v>8136</v>
      </c>
      <c r="K1034" s="36" t="s">
        <v>2982</v>
      </c>
      <c r="L1034" s="36" t="s">
        <v>2337</v>
      </c>
      <c r="M1034" s="41" t="s">
        <v>842</v>
      </c>
      <c r="N1034" s="40" t="s">
        <v>3010</v>
      </c>
      <c r="O1034" s="42">
        <f>VLOOKUP(C1034,'1878 из 1912'!$B$5:$G$1649,6,0)</f>
        <v>2</v>
      </c>
    </row>
    <row r="1035" spans="1:15" ht="76.5" hidden="1" x14ac:dyDescent="0.25">
      <c r="A1035" s="36" t="s">
        <v>2964</v>
      </c>
      <c r="B1035" s="36" t="s">
        <v>2967</v>
      </c>
      <c r="C1035" s="36" t="str">
        <f t="shared" si="16"/>
        <v>50057946I0000011871</v>
      </c>
      <c r="D1035" s="36">
        <v>50057946</v>
      </c>
      <c r="E1035" s="37" t="s">
        <v>3900</v>
      </c>
      <c r="F1035" s="36" t="s">
        <v>2940</v>
      </c>
      <c r="G1035" s="36" t="s">
        <v>5</v>
      </c>
      <c r="H1035" s="38">
        <v>2837.84</v>
      </c>
      <c r="I1035" s="39">
        <v>1</v>
      </c>
      <c r="J1035" s="38">
        <v>2837.84</v>
      </c>
      <c r="K1035" s="36" t="s">
        <v>2982</v>
      </c>
      <c r="L1035" s="36" t="s">
        <v>2338</v>
      </c>
      <c r="M1035" s="41" t="s">
        <v>843</v>
      </c>
      <c r="N1035" s="40" t="s">
        <v>3010</v>
      </c>
      <c r="O1035" s="42">
        <f>VLOOKUP(C1035,'1878 из 1912'!$B$5:$G$1649,6,0)</f>
        <v>1</v>
      </c>
    </row>
    <row r="1036" spans="1:15" ht="76.5" hidden="1" x14ac:dyDescent="0.25">
      <c r="A1036" s="36" t="s">
        <v>2964</v>
      </c>
      <c r="B1036" s="36" t="s">
        <v>2967</v>
      </c>
      <c r="C1036" s="36" t="str">
        <f t="shared" si="16"/>
        <v>50057971I0000011886</v>
      </c>
      <c r="D1036" s="36">
        <v>50057971</v>
      </c>
      <c r="E1036" s="37" t="s">
        <v>3901</v>
      </c>
      <c r="F1036" s="36" t="s">
        <v>2940</v>
      </c>
      <c r="G1036" s="36" t="s">
        <v>5</v>
      </c>
      <c r="H1036" s="38">
        <v>611.83000000000004</v>
      </c>
      <c r="I1036" s="39">
        <v>6</v>
      </c>
      <c r="J1036" s="38">
        <v>3670.96</v>
      </c>
      <c r="K1036" s="36" t="s">
        <v>2982</v>
      </c>
      <c r="L1036" s="36" t="s">
        <v>2339</v>
      </c>
      <c r="M1036" s="41" t="s">
        <v>844</v>
      </c>
      <c r="N1036" s="40" t="s">
        <v>3010</v>
      </c>
      <c r="O1036" s="42">
        <f>VLOOKUP(C1036,'1878 из 1912'!$B$5:$G$1649,6,0)</f>
        <v>6</v>
      </c>
    </row>
    <row r="1037" spans="1:15" ht="76.5" hidden="1" x14ac:dyDescent="0.25">
      <c r="A1037" s="36" t="s">
        <v>2964</v>
      </c>
      <c r="B1037" s="36" t="s">
        <v>2967</v>
      </c>
      <c r="C1037" s="36" t="str">
        <f t="shared" si="16"/>
        <v>50057945I0000011891</v>
      </c>
      <c r="D1037" s="36">
        <v>50057945</v>
      </c>
      <c r="E1037" s="37" t="s">
        <v>3902</v>
      </c>
      <c r="F1037" s="36" t="s">
        <v>2940</v>
      </c>
      <c r="G1037" s="36" t="s">
        <v>5</v>
      </c>
      <c r="H1037" s="38">
        <v>3415.49</v>
      </c>
      <c r="I1037" s="39">
        <v>1</v>
      </c>
      <c r="J1037" s="38">
        <v>3415.49</v>
      </c>
      <c r="K1037" s="36" t="s">
        <v>2982</v>
      </c>
      <c r="L1037" s="36" t="s">
        <v>2340</v>
      </c>
      <c r="M1037" s="41" t="s">
        <v>845</v>
      </c>
      <c r="N1037" s="40" t="s">
        <v>3010</v>
      </c>
      <c r="O1037" s="42">
        <f>VLOOKUP(C1037,'1878 из 1912'!$B$5:$G$1649,6,0)</f>
        <v>1</v>
      </c>
    </row>
    <row r="1038" spans="1:15" ht="89.25" hidden="1" x14ac:dyDescent="0.25">
      <c r="A1038" s="36" t="s">
        <v>2964</v>
      </c>
      <c r="B1038" s="36" t="s">
        <v>2967</v>
      </c>
      <c r="C1038" s="36" t="str">
        <f t="shared" si="16"/>
        <v>50057951I0000011901</v>
      </c>
      <c r="D1038" s="36">
        <v>50057951</v>
      </c>
      <c r="E1038" s="37" t="s">
        <v>3903</v>
      </c>
      <c r="F1038" s="36" t="s">
        <v>2940</v>
      </c>
      <c r="G1038" s="36" t="s">
        <v>5</v>
      </c>
      <c r="H1038" s="38">
        <v>7325.65</v>
      </c>
      <c r="I1038" s="39">
        <v>1</v>
      </c>
      <c r="J1038" s="38">
        <v>7325.65</v>
      </c>
      <c r="K1038" s="36" t="s">
        <v>2982</v>
      </c>
      <c r="L1038" s="36" t="s">
        <v>2341</v>
      </c>
      <c r="M1038" s="41" t="s">
        <v>846</v>
      </c>
      <c r="N1038" s="40" t="s">
        <v>3010</v>
      </c>
      <c r="O1038" s="42">
        <f>VLOOKUP(C1038,'1878 из 1912'!$B$5:$G$1649,6,0)</f>
        <v>1</v>
      </c>
    </row>
    <row r="1039" spans="1:15" ht="76.5" hidden="1" x14ac:dyDescent="0.25">
      <c r="A1039" s="36" t="s">
        <v>2964</v>
      </c>
      <c r="B1039" s="36" t="s">
        <v>2967</v>
      </c>
      <c r="C1039" s="36" t="str">
        <f t="shared" si="16"/>
        <v>50057961I0000011913</v>
      </c>
      <c r="D1039" s="36">
        <v>50057961</v>
      </c>
      <c r="E1039" s="37" t="s">
        <v>3904</v>
      </c>
      <c r="F1039" s="36" t="s">
        <v>2940</v>
      </c>
      <c r="G1039" s="36" t="s">
        <v>5</v>
      </c>
      <c r="H1039" s="38">
        <v>476.77</v>
      </c>
      <c r="I1039" s="39">
        <v>3</v>
      </c>
      <c r="J1039" s="38">
        <v>1430.31</v>
      </c>
      <c r="K1039" s="36" t="s">
        <v>2982</v>
      </c>
      <c r="L1039" s="36" t="s">
        <v>2342</v>
      </c>
      <c r="M1039" s="41" t="s">
        <v>847</v>
      </c>
      <c r="N1039" s="40" t="s">
        <v>3010</v>
      </c>
      <c r="O1039" s="42">
        <f>VLOOKUP(C1039,'1878 из 1912'!$B$5:$G$1649,6,0)</f>
        <v>3</v>
      </c>
    </row>
    <row r="1040" spans="1:15" ht="63.75" hidden="1" x14ac:dyDescent="0.25">
      <c r="A1040" s="36" t="s">
        <v>2964</v>
      </c>
      <c r="B1040" s="36" t="s">
        <v>2967</v>
      </c>
      <c r="C1040" s="36" t="str">
        <f t="shared" si="16"/>
        <v>50058218I0000011922</v>
      </c>
      <c r="D1040" s="36">
        <v>50058218</v>
      </c>
      <c r="E1040" s="37" t="s">
        <v>3905</v>
      </c>
      <c r="F1040" s="36" t="s">
        <v>2940</v>
      </c>
      <c r="G1040" s="36" t="s">
        <v>5</v>
      </c>
      <c r="H1040" s="38">
        <v>2201.6</v>
      </c>
      <c r="I1040" s="39">
        <v>2</v>
      </c>
      <c r="J1040" s="38">
        <v>4403.2</v>
      </c>
      <c r="K1040" s="36" t="s">
        <v>2982</v>
      </c>
      <c r="L1040" s="36" t="s">
        <v>2343</v>
      </c>
      <c r="M1040" s="41" t="s">
        <v>848</v>
      </c>
      <c r="N1040" s="40" t="s">
        <v>3010</v>
      </c>
      <c r="O1040" s="42">
        <f>VLOOKUP(C1040,'1878 из 1912'!$B$5:$G$1649,6,0)</f>
        <v>2</v>
      </c>
    </row>
    <row r="1041" spans="1:15" ht="76.5" hidden="1" x14ac:dyDescent="0.25">
      <c r="A1041" s="36" t="s">
        <v>2964</v>
      </c>
      <c r="B1041" s="36" t="s">
        <v>2967</v>
      </c>
      <c r="C1041" s="36" t="str">
        <f t="shared" si="16"/>
        <v>50058176I0000011932</v>
      </c>
      <c r="D1041" s="36">
        <v>50058176</v>
      </c>
      <c r="E1041" s="37" t="s">
        <v>3906</v>
      </c>
      <c r="F1041" s="36" t="s">
        <v>2940</v>
      </c>
      <c r="G1041" s="36" t="s">
        <v>5</v>
      </c>
      <c r="H1041" s="38">
        <v>2527.04</v>
      </c>
      <c r="I1041" s="39">
        <v>2</v>
      </c>
      <c r="J1041" s="38">
        <v>5054.08</v>
      </c>
      <c r="K1041" s="36" t="s">
        <v>2982</v>
      </c>
      <c r="L1041" s="36" t="s">
        <v>2344</v>
      </c>
      <c r="M1041" s="41" t="s">
        <v>849</v>
      </c>
      <c r="N1041" s="40" t="s">
        <v>3010</v>
      </c>
      <c r="O1041" s="42">
        <f>VLOOKUP(C1041,'1878 из 1912'!$B$5:$G$1649,6,0)</f>
        <v>2</v>
      </c>
    </row>
    <row r="1042" spans="1:15" ht="63.75" hidden="1" x14ac:dyDescent="0.25">
      <c r="A1042" s="36" t="s">
        <v>2964</v>
      </c>
      <c r="B1042" s="36" t="s">
        <v>2967</v>
      </c>
      <c r="C1042" s="36" t="str">
        <f t="shared" si="16"/>
        <v>50058185I0000011941</v>
      </c>
      <c r="D1042" s="36">
        <v>50058185</v>
      </c>
      <c r="E1042" s="37" t="s">
        <v>3907</v>
      </c>
      <c r="F1042" s="36" t="s">
        <v>2940</v>
      </c>
      <c r="G1042" s="36" t="s">
        <v>5</v>
      </c>
      <c r="H1042" s="38">
        <v>2201.6</v>
      </c>
      <c r="I1042" s="39">
        <v>1</v>
      </c>
      <c r="J1042" s="38">
        <v>2201.6</v>
      </c>
      <c r="K1042" s="36" t="s">
        <v>2982</v>
      </c>
      <c r="L1042" s="36" t="s">
        <v>2345</v>
      </c>
      <c r="M1042" s="41" t="s">
        <v>850</v>
      </c>
      <c r="N1042" s="40" t="s">
        <v>3010</v>
      </c>
      <c r="O1042" s="42">
        <f>VLOOKUP(C1042,'1878 из 1912'!$B$5:$G$1649,6,0)</f>
        <v>1</v>
      </c>
    </row>
    <row r="1043" spans="1:15" ht="63.75" hidden="1" x14ac:dyDescent="0.25">
      <c r="A1043" s="36" t="s">
        <v>2964</v>
      </c>
      <c r="B1043" s="36" t="s">
        <v>2967</v>
      </c>
      <c r="C1043" s="36" t="str">
        <f t="shared" si="16"/>
        <v>50058201I0000011956</v>
      </c>
      <c r="D1043" s="36">
        <v>50058201</v>
      </c>
      <c r="E1043" s="37" t="s">
        <v>3908</v>
      </c>
      <c r="F1043" s="36" t="s">
        <v>2940</v>
      </c>
      <c r="G1043" s="36" t="s">
        <v>5</v>
      </c>
      <c r="H1043" s="38">
        <v>2201.6</v>
      </c>
      <c r="I1043" s="39">
        <v>6</v>
      </c>
      <c r="J1043" s="38">
        <v>13209.61</v>
      </c>
      <c r="K1043" s="36" t="s">
        <v>2982</v>
      </c>
      <c r="L1043" s="36" t="s">
        <v>2346</v>
      </c>
      <c r="M1043" s="41" t="s">
        <v>851</v>
      </c>
      <c r="N1043" s="40" t="s">
        <v>3010</v>
      </c>
      <c r="O1043" s="42">
        <f>VLOOKUP(C1043,'1878 из 1912'!$B$5:$G$1649,6,0)</f>
        <v>6</v>
      </c>
    </row>
    <row r="1044" spans="1:15" ht="76.5" hidden="1" x14ac:dyDescent="0.25">
      <c r="A1044" s="36" t="s">
        <v>2964</v>
      </c>
      <c r="B1044" s="36" t="s">
        <v>2967</v>
      </c>
      <c r="C1044" s="36" t="str">
        <f t="shared" si="16"/>
        <v>50058202I0000011968</v>
      </c>
      <c r="D1044" s="36">
        <v>50058202</v>
      </c>
      <c r="E1044" s="37" t="s">
        <v>3909</v>
      </c>
      <c r="F1044" s="36" t="s">
        <v>2940</v>
      </c>
      <c r="G1044" s="36" t="s">
        <v>5</v>
      </c>
      <c r="H1044" s="38">
        <v>1962.4</v>
      </c>
      <c r="I1044" s="39">
        <v>8</v>
      </c>
      <c r="J1044" s="38">
        <v>15699.23</v>
      </c>
      <c r="K1044" s="36" t="s">
        <v>2982</v>
      </c>
      <c r="L1044" s="36" t="s">
        <v>2347</v>
      </c>
      <c r="M1044" s="41" t="s">
        <v>852</v>
      </c>
      <c r="N1044" s="40" t="s">
        <v>3010</v>
      </c>
      <c r="O1044" s="42">
        <f>VLOOKUP(C1044,'1878 из 1912'!$B$5:$G$1649,6,0)</f>
        <v>8</v>
      </c>
    </row>
    <row r="1045" spans="1:15" ht="63.75" hidden="1" x14ac:dyDescent="0.25">
      <c r="A1045" s="36" t="s">
        <v>2964</v>
      </c>
      <c r="B1045" s="36" t="s">
        <v>2967</v>
      </c>
      <c r="C1045" s="36" t="str">
        <f t="shared" si="16"/>
        <v>50058215I0000011973</v>
      </c>
      <c r="D1045" s="36">
        <v>50058215</v>
      </c>
      <c r="E1045" s="37" t="s">
        <v>3910</v>
      </c>
      <c r="F1045" s="36" t="s">
        <v>2940</v>
      </c>
      <c r="G1045" s="36" t="s">
        <v>5</v>
      </c>
      <c r="H1045" s="38">
        <v>2201.6</v>
      </c>
      <c r="I1045" s="39">
        <v>3</v>
      </c>
      <c r="J1045" s="38">
        <v>6604.8</v>
      </c>
      <c r="K1045" s="36" t="s">
        <v>2982</v>
      </c>
      <c r="L1045" s="36" t="s">
        <v>2348</v>
      </c>
      <c r="M1045" s="41" t="s">
        <v>853</v>
      </c>
      <c r="N1045" s="40" t="s">
        <v>3010</v>
      </c>
      <c r="O1045" s="42">
        <f>VLOOKUP(C1045,'1878 из 1912'!$B$5:$G$1649,6,0)</f>
        <v>3</v>
      </c>
    </row>
    <row r="1046" spans="1:15" ht="76.5" hidden="1" x14ac:dyDescent="0.25">
      <c r="A1046" s="36" t="s">
        <v>2964</v>
      </c>
      <c r="B1046" s="36" t="s">
        <v>2965</v>
      </c>
      <c r="C1046" s="36" t="str">
        <f t="shared" si="16"/>
        <v>10085214I00000119874</v>
      </c>
      <c r="D1046" s="36">
        <v>10085214</v>
      </c>
      <c r="E1046" s="37" t="s">
        <v>3000</v>
      </c>
      <c r="F1046" s="36" t="s">
        <v>2940</v>
      </c>
      <c r="G1046" s="36" t="s">
        <v>5</v>
      </c>
      <c r="H1046" s="38">
        <v>54.11</v>
      </c>
      <c r="I1046" s="39">
        <v>74</v>
      </c>
      <c r="J1046" s="38">
        <v>4003.81</v>
      </c>
      <c r="K1046" s="36" t="s">
        <v>2982</v>
      </c>
      <c r="L1046" s="36" t="s">
        <v>2349</v>
      </c>
      <c r="M1046" s="41" t="s">
        <v>37</v>
      </c>
      <c r="N1046" s="40" t="s">
        <v>3001</v>
      </c>
      <c r="O1046" s="42">
        <f>VLOOKUP(C1046,'1878 из 1912'!$B$5:$G$1649,6,0)</f>
        <v>74</v>
      </c>
    </row>
    <row r="1047" spans="1:15" ht="76.5" hidden="1" x14ac:dyDescent="0.25">
      <c r="A1047" s="36" t="s">
        <v>2964</v>
      </c>
      <c r="B1047" s="36" t="s">
        <v>2965</v>
      </c>
      <c r="C1047" s="36" t="str">
        <f t="shared" si="16"/>
        <v>10085214I000001199368</v>
      </c>
      <c r="D1047" s="36">
        <v>10085214</v>
      </c>
      <c r="E1047" s="37" t="s">
        <v>3000</v>
      </c>
      <c r="F1047" s="36" t="s">
        <v>2940</v>
      </c>
      <c r="G1047" s="36" t="s">
        <v>5</v>
      </c>
      <c r="H1047" s="38">
        <v>58.36</v>
      </c>
      <c r="I1047" s="39">
        <v>368</v>
      </c>
      <c r="J1047" s="38">
        <v>21475.07</v>
      </c>
      <c r="K1047" s="36" t="s">
        <v>2982</v>
      </c>
      <c r="L1047" s="36" t="s">
        <v>2350</v>
      </c>
      <c r="M1047" s="41" t="s">
        <v>37</v>
      </c>
      <c r="N1047" s="40" t="s">
        <v>3010</v>
      </c>
      <c r="O1047" s="42">
        <f>VLOOKUP(C1047,'1878 из 1912'!$B$5:$G$1649,6,0)</f>
        <v>368</v>
      </c>
    </row>
    <row r="1048" spans="1:15" ht="51" hidden="1" x14ac:dyDescent="0.25">
      <c r="A1048" s="36" t="s">
        <v>2964</v>
      </c>
      <c r="B1048" s="36" t="s">
        <v>2969</v>
      </c>
      <c r="C1048" s="36" t="str">
        <f t="shared" si="16"/>
        <v>10083634I000001200970</v>
      </c>
      <c r="D1048" s="36">
        <v>10083634</v>
      </c>
      <c r="E1048" s="37" t="s">
        <v>3911</v>
      </c>
      <c r="F1048" s="36" t="s">
        <v>2941</v>
      </c>
      <c r="G1048" s="36" t="s">
        <v>5</v>
      </c>
      <c r="H1048" s="38">
        <v>57.74</v>
      </c>
      <c r="I1048" s="39">
        <v>970</v>
      </c>
      <c r="J1048" s="38">
        <v>56003.040000000001</v>
      </c>
      <c r="K1048" s="36" t="s">
        <v>2982</v>
      </c>
      <c r="L1048" s="36" t="s">
        <v>2351</v>
      </c>
      <c r="M1048" s="41" t="s">
        <v>854</v>
      </c>
      <c r="N1048" s="40" t="s">
        <v>3010</v>
      </c>
      <c r="O1048" s="42">
        <f>VLOOKUP(C1048,'1878 из 1912'!$B$5:$G$1649,6,0)</f>
        <v>970</v>
      </c>
    </row>
    <row r="1049" spans="1:15" ht="51" hidden="1" x14ac:dyDescent="0.25">
      <c r="A1049" s="36" t="s">
        <v>2964</v>
      </c>
      <c r="B1049" s="36" t="s">
        <v>2969</v>
      </c>
      <c r="C1049" s="36" t="str">
        <f t="shared" si="16"/>
        <v>10083634I0000012011000</v>
      </c>
      <c r="D1049" s="36">
        <v>10083634</v>
      </c>
      <c r="E1049" s="37" t="s">
        <v>3911</v>
      </c>
      <c r="F1049" s="36" t="s">
        <v>2941</v>
      </c>
      <c r="G1049" s="36" t="s">
        <v>5</v>
      </c>
      <c r="H1049" s="38">
        <v>66.17</v>
      </c>
      <c r="I1049" s="39">
        <v>1000</v>
      </c>
      <c r="J1049" s="38">
        <v>66166.880000000005</v>
      </c>
      <c r="K1049" s="36" t="s">
        <v>2982</v>
      </c>
      <c r="L1049" s="36" t="s">
        <v>2352</v>
      </c>
      <c r="M1049" s="41" t="s">
        <v>854</v>
      </c>
      <c r="N1049" s="40" t="s">
        <v>3104</v>
      </c>
      <c r="O1049" s="42">
        <f>VLOOKUP(C1049,'1878 из 1912'!$B$5:$G$1649,6,0)</f>
        <v>1000</v>
      </c>
    </row>
    <row r="1050" spans="1:15" ht="51" hidden="1" x14ac:dyDescent="0.25">
      <c r="A1050" s="36" t="s">
        <v>2964</v>
      </c>
      <c r="B1050" s="36" t="s">
        <v>2969</v>
      </c>
      <c r="C1050" s="36" t="str">
        <f t="shared" si="16"/>
        <v>10083634I0000012021500</v>
      </c>
      <c r="D1050" s="36">
        <v>10083634</v>
      </c>
      <c r="E1050" s="37" t="s">
        <v>3911</v>
      </c>
      <c r="F1050" s="36" t="s">
        <v>2941</v>
      </c>
      <c r="G1050" s="36" t="s">
        <v>5</v>
      </c>
      <c r="H1050" s="38">
        <v>56.77</v>
      </c>
      <c r="I1050" s="39">
        <v>1500</v>
      </c>
      <c r="J1050" s="38">
        <v>85155</v>
      </c>
      <c r="K1050" s="36" t="s">
        <v>2982</v>
      </c>
      <c r="L1050" s="36" t="s">
        <v>2353</v>
      </c>
      <c r="M1050" s="41" t="s">
        <v>854</v>
      </c>
      <c r="N1050" s="40" t="s">
        <v>3104</v>
      </c>
      <c r="O1050" s="42">
        <f>VLOOKUP(C1050,'1878 из 1912'!$B$5:$G$1649,6,0)</f>
        <v>1500</v>
      </c>
    </row>
    <row r="1051" spans="1:15" ht="38.25" hidden="1" x14ac:dyDescent="0.25">
      <c r="A1051" s="36" t="s">
        <v>2964</v>
      </c>
      <c r="B1051" s="36" t="s">
        <v>2969</v>
      </c>
      <c r="C1051" s="36" t="str">
        <f t="shared" si="16"/>
        <v>10083380I0000012035</v>
      </c>
      <c r="D1051" s="36">
        <v>10083380</v>
      </c>
      <c r="E1051" s="37" t="s">
        <v>3912</v>
      </c>
      <c r="F1051" s="36" t="s">
        <v>2941</v>
      </c>
      <c r="G1051" s="36" t="s">
        <v>5</v>
      </c>
      <c r="H1051" s="38">
        <v>110.17</v>
      </c>
      <c r="I1051" s="39">
        <v>5</v>
      </c>
      <c r="J1051" s="38">
        <v>550.86</v>
      </c>
      <c r="K1051" s="36" t="s">
        <v>2982</v>
      </c>
      <c r="L1051" s="36" t="s">
        <v>2354</v>
      </c>
      <c r="M1051" s="41" t="s">
        <v>855</v>
      </c>
      <c r="N1051" s="40" t="s">
        <v>3010</v>
      </c>
      <c r="O1051" s="42">
        <f>VLOOKUP(C1051,'1878 из 1912'!$B$5:$G$1649,6,0)</f>
        <v>5</v>
      </c>
    </row>
    <row r="1052" spans="1:15" ht="38.25" hidden="1" x14ac:dyDescent="0.25">
      <c r="A1052" s="36" t="s">
        <v>2964</v>
      </c>
      <c r="B1052" s="36" t="s">
        <v>2969</v>
      </c>
      <c r="C1052" s="36" t="str">
        <f t="shared" si="16"/>
        <v>10083380I00000120410</v>
      </c>
      <c r="D1052" s="36">
        <v>10083380</v>
      </c>
      <c r="E1052" s="37" t="s">
        <v>3912</v>
      </c>
      <c r="F1052" s="36" t="s">
        <v>2941</v>
      </c>
      <c r="G1052" s="36" t="s">
        <v>5</v>
      </c>
      <c r="H1052" s="38">
        <v>114.17</v>
      </c>
      <c r="I1052" s="39">
        <v>10</v>
      </c>
      <c r="J1052" s="38">
        <v>1141.72</v>
      </c>
      <c r="K1052" s="36" t="s">
        <v>2982</v>
      </c>
      <c r="L1052" s="36" t="s">
        <v>2355</v>
      </c>
      <c r="M1052" s="41" t="s">
        <v>855</v>
      </c>
      <c r="N1052" s="40" t="s">
        <v>3109</v>
      </c>
      <c r="O1052" s="42">
        <f>VLOOKUP(C1052,'1878 из 1912'!$B$5:$G$1649,6,0)</f>
        <v>10</v>
      </c>
    </row>
    <row r="1053" spans="1:15" ht="38.25" hidden="1" x14ac:dyDescent="0.25">
      <c r="A1053" s="36" t="s">
        <v>2964</v>
      </c>
      <c r="B1053" s="36" t="s">
        <v>2969</v>
      </c>
      <c r="C1053" s="36" t="str">
        <f t="shared" si="16"/>
        <v>10083380I00000120550</v>
      </c>
      <c r="D1053" s="36">
        <v>10083380</v>
      </c>
      <c r="E1053" s="37" t="s">
        <v>3912</v>
      </c>
      <c r="F1053" s="36" t="s">
        <v>2941</v>
      </c>
      <c r="G1053" s="36" t="s">
        <v>5</v>
      </c>
      <c r="H1053" s="38">
        <v>110.17</v>
      </c>
      <c r="I1053" s="39">
        <v>50</v>
      </c>
      <c r="J1053" s="38">
        <v>5508.58</v>
      </c>
      <c r="K1053" s="36" t="s">
        <v>2982</v>
      </c>
      <c r="L1053" s="36" t="s">
        <v>2356</v>
      </c>
      <c r="M1053" s="41" t="s">
        <v>855</v>
      </c>
      <c r="N1053" s="40" t="s">
        <v>3010</v>
      </c>
      <c r="O1053" s="42">
        <f>VLOOKUP(C1053,'1878 из 1912'!$B$5:$G$1649,6,0)</f>
        <v>50</v>
      </c>
    </row>
    <row r="1054" spans="1:15" ht="63.75" hidden="1" x14ac:dyDescent="0.25">
      <c r="A1054" s="36" t="s">
        <v>2964</v>
      </c>
      <c r="B1054" s="36" t="s">
        <v>2969</v>
      </c>
      <c r="C1054" s="36" t="str">
        <f t="shared" si="16"/>
        <v>10083635I000001206200</v>
      </c>
      <c r="D1054" s="36">
        <v>10083635</v>
      </c>
      <c r="E1054" s="37" t="s">
        <v>3913</v>
      </c>
      <c r="F1054" s="36" t="s">
        <v>2941</v>
      </c>
      <c r="G1054" s="36" t="s">
        <v>5</v>
      </c>
      <c r="H1054" s="38">
        <v>99.97</v>
      </c>
      <c r="I1054" s="39">
        <v>200</v>
      </c>
      <c r="J1054" s="38">
        <v>19994.22</v>
      </c>
      <c r="K1054" s="36" t="s">
        <v>2982</v>
      </c>
      <c r="L1054" s="36" t="s">
        <v>2357</v>
      </c>
      <c r="M1054" s="41" t="s">
        <v>856</v>
      </c>
      <c r="N1054" s="40" t="s">
        <v>3118</v>
      </c>
      <c r="O1054" s="42">
        <f>VLOOKUP(C1054,'1878 из 1912'!$B$5:$G$1649,6,0)</f>
        <v>200</v>
      </c>
    </row>
    <row r="1055" spans="1:15" ht="63.75" hidden="1" x14ac:dyDescent="0.25">
      <c r="A1055" s="36" t="s">
        <v>2964</v>
      </c>
      <c r="B1055" s="36" t="s">
        <v>2969</v>
      </c>
      <c r="C1055" s="36" t="str">
        <f t="shared" si="16"/>
        <v>10083635I000001207204</v>
      </c>
      <c r="D1055" s="36">
        <v>10083635</v>
      </c>
      <c r="E1055" s="37" t="s">
        <v>3913</v>
      </c>
      <c r="F1055" s="36" t="s">
        <v>2941</v>
      </c>
      <c r="G1055" s="36" t="s">
        <v>5</v>
      </c>
      <c r="H1055" s="38">
        <v>99.97</v>
      </c>
      <c r="I1055" s="39">
        <v>204</v>
      </c>
      <c r="J1055" s="38">
        <v>20394.099999999999</v>
      </c>
      <c r="K1055" s="36" t="s">
        <v>2982</v>
      </c>
      <c r="L1055" s="36" t="s">
        <v>2358</v>
      </c>
      <c r="M1055" s="41" t="s">
        <v>856</v>
      </c>
      <c r="N1055" s="40" t="s">
        <v>3118</v>
      </c>
      <c r="O1055" s="42">
        <f>VLOOKUP(C1055,'1878 из 1912'!$B$5:$G$1649,6,0)</f>
        <v>204</v>
      </c>
    </row>
    <row r="1056" spans="1:15" ht="63.75" hidden="1" x14ac:dyDescent="0.25">
      <c r="A1056" s="36" t="s">
        <v>2964</v>
      </c>
      <c r="B1056" s="36" t="s">
        <v>2969</v>
      </c>
      <c r="C1056" s="36" t="str">
        <f t="shared" si="16"/>
        <v>10083635I000001208845</v>
      </c>
      <c r="D1056" s="36">
        <v>10083635</v>
      </c>
      <c r="E1056" s="37" t="s">
        <v>3913</v>
      </c>
      <c r="F1056" s="36" t="s">
        <v>2941</v>
      </c>
      <c r="G1056" s="36" t="s">
        <v>5</v>
      </c>
      <c r="H1056" s="38">
        <v>103.6</v>
      </c>
      <c r="I1056" s="39">
        <v>845</v>
      </c>
      <c r="J1056" s="38">
        <v>87543.15</v>
      </c>
      <c r="K1056" s="36" t="s">
        <v>2982</v>
      </c>
      <c r="L1056" s="36" t="s">
        <v>2359</v>
      </c>
      <c r="M1056" s="41" t="s">
        <v>856</v>
      </c>
      <c r="N1056" s="40" t="s">
        <v>3109</v>
      </c>
      <c r="O1056" s="42">
        <f>VLOOKUP(C1056,'1878 из 1912'!$B$5:$G$1649,6,0)</f>
        <v>845</v>
      </c>
    </row>
    <row r="1057" spans="1:15" ht="63.75" hidden="1" x14ac:dyDescent="0.25">
      <c r="A1057" s="36" t="s">
        <v>2964</v>
      </c>
      <c r="B1057" s="36" t="s">
        <v>2969</v>
      </c>
      <c r="C1057" s="36" t="str">
        <f t="shared" si="16"/>
        <v>10083635I0000012091504</v>
      </c>
      <c r="D1057" s="36">
        <v>10083635</v>
      </c>
      <c r="E1057" s="37" t="s">
        <v>3913</v>
      </c>
      <c r="F1057" s="36" t="s">
        <v>2941</v>
      </c>
      <c r="G1057" s="36" t="s">
        <v>5</v>
      </c>
      <c r="H1057" s="38">
        <v>99.97</v>
      </c>
      <c r="I1057" s="39">
        <v>1504</v>
      </c>
      <c r="J1057" s="38">
        <v>150356.63</v>
      </c>
      <c r="K1057" s="36" t="s">
        <v>2982</v>
      </c>
      <c r="L1057" s="36" t="s">
        <v>2360</v>
      </c>
      <c r="M1057" s="41" t="s">
        <v>856</v>
      </c>
      <c r="N1057" s="40" t="s">
        <v>3010</v>
      </c>
      <c r="O1057" s="42">
        <f>VLOOKUP(C1057,'1878 из 1912'!$B$5:$G$1649,6,0)</f>
        <v>1504</v>
      </c>
    </row>
    <row r="1058" spans="1:15" ht="38.25" hidden="1" x14ac:dyDescent="0.25">
      <c r="A1058" s="36" t="s">
        <v>2964</v>
      </c>
      <c r="B1058" s="36" t="s">
        <v>2969</v>
      </c>
      <c r="C1058" s="36" t="str">
        <f t="shared" si="16"/>
        <v>10083693I0000012101</v>
      </c>
      <c r="D1058" s="36">
        <v>10083693</v>
      </c>
      <c r="E1058" s="37" t="s">
        <v>3914</v>
      </c>
      <c r="F1058" s="36" t="s">
        <v>2941</v>
      </c>
      <c r="G1058" s="36" t="s">
        <v>5</v>
      </c>
      <c r="H1058" s="38">
        <v>227.52</v>
      </c>
      <c r="I1058" s="39">
        <v>1</v>
      </c>
      <c r="J1058" s="38">
        <v>227.52</v>
      </c>
      <c r="K1058" s="36" t="s">
        <v>2982</v>
      </c>
      <c r="L1058" s="36" t="s">
        <v>2361</v>
      </c>
      <c r="M1058" s="41" t="s">
        <v>857</v>
      </c>
      <c r="N1058" s="40" t="s">
        <v>3010</v>
      </c>
      <c r="O1058" s="42">
        <f>VLOOKUP(C1058,'1878 из 1912'!$B$5:$G$1649,6,0)</f>
        <v>1</v>
      </c>
    </row>
    <row r="1059" spans="1:15" ht="51" hidden="1" x14ac:dyDescent="0.25">
      <c r="A1059" s="36" t="s">
        <v>2964</v>
      </c>
      <c r="B1059" s="36" t="s">
        <v>3014</v>
      </c>
      <c r="C1059" s="36" t="str">
        <f t="shared" si="16"/>
        <v>10081622I0000012115</v>
      </c>
      <c r="D1059" s="36">
        <v>10081622</v>
      </c>
      <c r="E1059" s="37" t="s">
        <v>3915</v>
      </c>
      <c r="F1059" s="36" t="s">
        <v>2941</v>
      </c>
      <c r="G1059" s="36" t="s">
        <v>5</v>
      </c>
      <c r="H1059" s="38">
        <v>15.27</v>
      </c>
      <c r="I1059" s="39">
        <v>5</v>
      </c>
      <c r="J1059" s="38">
        <v>76.33</v>
      </c>
      <c r="K1059" s="36" t="s">
        <v>2982</v>
      </c>
      <c r="L1059" s="36" t="s">
        <v>2362</v>
      </c>
      <c r="M1059" s="41" t="s">
        <v>858</v>
      </c>
      <c r="N1059" s="40" t="s">
        <v>3010</v>
      </c>
      <c r="O1059" s="42">
        <f>VLOOKUP(C1059,'1878 из 1912'!$B$5:$G$1649,6,0)</f>
        <v>5</v>
      </c>
    </row>
    <row r="1060" spans="1:15" ht="25.5" hidden="1" x14ac:dyDescent="0.25">
      <c r="A1060" s="36" t="s">
        <v>2964</v>
      </c>
      <c r="B1060" s="36" t="s">
        <v>2969</v>
      </c>
      <c r="C1060" s="36" t="str">
        <f t="shared" si="16"/>
        <v>10083203I0000012121</v>
      </c>
      <c r="D1060" s="36">
        <v>10083203</v>
      </c>
      <c r="E1060" s="37" t="s">
        <v>3916</v>
      </c>
      <c r="F1060" s="36" t="s">
        <v>2941</v>
      </c>
      <c r="G1060" s="36" t="s">
        <v>5</v>
      </c>
      <c r="H1060" s="38">
        <v>330.94</v>
      </c>
      <c r="I1060" s="39">
        <v>1</v>
      </c>
      <c r="J1060" s="38">
        <v>330.94</v>
      </c>
      <c r="K1060" s="36" t="s">
        <v>2982</v>
      </c>
      <c r="L1060" s="36" t="s">
        <v>2363</v>
      </c>
      <c r="M1060" s="41" t="s">
        <v>859</v>
      </c>
      <c r="N1060" s="40" t="s">
        <v>3010</v>
      </c>
      <c r="O1060" s="42">
        <f>VLOOKUP(C1060,'1878 из 1912'!$B$5:$G$1649,6,0)</f>
        <v>1</v>
      </c>
    </row>
    <row r="1061" spans="1:15" ht="63.75" hidden="1" x14ac:dyDescent="0.25">
      <c r="A1061" s="36" t="s">
        <v>2964</v>
      </c>
      <c r="B1061" s="36" t="s">
        <v>2980</v>
      </c>
      <c r="C1061" s="36" t="str">
        <f t="shared" si="16"/>
        <v>50059581I00000121311</v>
      </c>
      <c r="D1061" s="36">
        <v>50059581</v>
      </c>
      <c r="E1061" s="37" t="s">
        <v>3917</v>
      </c>
      <c r="F1061" s="36" t="s">
        <v>2940</v>
      </c>
      <c r="G1061" s="36" t="s">
        <v>6</v>
      </c>
      <c r="H1061" s="38">
        <v>5797.76</v>
      </c>
      <c r="I1061" s="39">
        <v>11</v>
      </c>
      <c r="J1061" s="38">
        <v>63775.33</v>
      </c>
      <c r="K1061" s="36" t="s">
        <v>2982</v>
      </c>
      <c r="L1061" s="36" t="s">
        <v>2364</v>
      </c>
      <c r="M1061" s="41" t="s">
        <v>860</v>
      </c>
      <c r="N1061" s="40" t="s">
        <v>3010</v>
      </c>
      <c r="O1061" s="42">
        <f>VLOOKUP(C1061,'1878 из 1912'!$B$5:$G$1649,6,0)</f>
        <v>11</v>
      </c>
    </row>
    <row r="1062" spans="1:15" ht="63.75" hidden="1" x14ac:dyDescent="0.25">
      <c r="A1062" s="36" t="s">
        <v>2964</v>
      </c>
      <c r="B1062" s="36" t="s">
        <v>2980</v>
      </c>
      <c r="C1062" s="36" t="str">
        <f t="shared" si="16"/>
        <v>50059582I00000121419</v>
      </c>
      <c r="D1062" s="36">
        <v>50059582</v>
      </c>
      <c r="E1062" s="37" t="s">
        <v>3918</v>
      </c>
      <c r="F1062" s="36" t="s">
        <v>2940</v>
      </c>
      <c r="G1062" s="36" t="s">
        <v>6</v>
      </c>
      <c r="H1062" s="38">
        <v>6744.28</v>
      </c>
      <c r="I1062" s="39">
        <v>19</v>
      </c>
      <c r="J1062" s="38">
        <v>128141.23</v>
      </c>
      <c r="K1062" s="36" t="s">
        <v>2982</v>
      </c>
      <c r="L1062" s="36" t="s">
        <v>2365</v>
      </c>
      <c r="M1062" s="41" t="s">
        <v>861</v>
      </c>
      <c r="N1062" s="40" t="s">
        <v>3010</v>
      </c>
      <c r="O1062" s="42">
        <f>VLOOKUP(C1062,'1878 из 1912'!$B$5:$G$1649,6,0)</f>
        <v>19</v>
      </c>
    </row>
    <row r="1063" spans="1:15" ht="51" hidden="1" x14ac:dyDescent="0.25">
      <c r="A1063" s="36" t="s">
        <v>2964</v>
      </c>
      <c r="B1063" s="36" t="s">
        <v>2969</v>
      </c>
      <c r="C1063" s="36" t="str">
        <f t="shared" si="16"/>
        <v>10083572I0000012161</v>
      </c>
      <c r="D1063" s="36">
        <v>10083572</v>
      </c>
      <c r="E1063" s="37" t="s">
        <v>3919</v>
      </c>
      <c r="F1063" s="36" t="s">
        <v>2941</v>
      </c>
      <c r="G1063" s="36" t="s">
        <v>5</v>
      </c>
      <c r="H1063" s="38">
        <v>47.39</v>
      </c>
      <c r="I1063" s="39">
        <v>1</v>
      </c>
      <c r="J1063" s="38">
        <v>47.39</v>
      </c>
      <c r="K1063" s="36" t="s">
        <v>2982</v>
      </c>
      <c r="L1063" s="36" t="s">
        <v>2366</v>
      </c>
      <c r="M1063" s="41" t="s">
        <v>862</v>
      </c>
      <c r="N1063" s="40" t="s">
        <v>3010</v>
      </c>
      <c r="O1063" s="42">
        <f>VLOOKUP(C1063,'1878 из 1912'!$B$5:$G$1649,6,0)</f>
        <v>1</v>
      </c>
    </row>
    <row r="1064" spans="1:15" ht="25.5" hidden="1" x14ac:dyDescent="0.25">
      <c r="A1064" s="36" t="s">
        <v>2964</v>
      </c>
      <c r="B1064" s="36" t="s">
        <v>2969</v>
      </c>
      <c r="C1064" s="36" t="str">
        <f t="shared" si="16"/>
        <v>10083631I00000121775</v>
      </c>
      <c r="D1064" s="36">
        <v>10083631</v>
      </c>
      <c r="E1064" s="37" t="s">
        <v>3920</v>
      </c>
      <c r="F1064" s="36" t="s">
        <v>2941</v>
      </c>
      <c r="G1064" s="36" t="s">
        <v>5</v>
      </c>
      <c r="H1064" s="38">
        <v>147.72</v>
      </c>
      <c r="I1064" s="39">
        <v>75</v>
      </c>
      <c r="J1064" s="38">
        <v>11079.27</v>
      </c>
      <c r="K1064" s="36" t="s">
        <v>2982</v>
      </c>
      <c r="L1064" s="36" t="s">
        <v>2367</v>
      </c>
      <c r="M1064" s="41" t="s">
        <v>863</v>
      </c>
      <c r="N1064" s="40" t="s">
        <v>3109</v>
      </c>
      <c r="O1064" s="42">
        <f>VLOOKUP(C1064,'1878 из 1912'!$B$5:$G$1649,6,0)</f>
        <v>75</v>
      </c>
    </row>
    <row r="1065" spans="1:15" ht="25.5" hidden="1" x14ac:dyDescent="0.25">
      <c r="A1065" s="36" t="s">
        <v>2964</v>
      </c>
      <c r="B1065" s="36" t="s">
        <v>2969</v>
      </c>
      <c r="C1065" s="36" t="str">
        <f t="shared" si="16"/>
        <v>10083631I000001218168</v>
      </c>
      <c r="D1065" s="36">
        <v>10083631</v>
      </c>
      <c r="E1065" s="37" t="s">
        <v>3920</v>
      </c>
      <c r="F1065" s="36" t="s">
        <v>2941</v>
      </c>
      <c r="G1065" s="36" t="s">
        <v>5</v>
      </c>
      <c r="H1065" s="38">
        <v>159.93</v>
      </c>
      <c r="I1065" s="39">
        <v>168</v>
      </c>
      <c r="J1065" s="38">
        <v>26868.76</v>
      </c>
      <c r="K1065" s="36" t="s">
        <v>2982</v>
      </c>
      <c r="L1065" s="36" t="s">
        <v>2368</v>
      </c>
      <c r="M1065" s="41" t="s">
        <v>863</v>
      </c>
      <c r="N1065" s="40" t="s">
        <v>3010</v>
      </c>
      <c r="O1065" s="42">
        <f>VLOOKUP(C1065,'1878 из 1912'!$B$5:$G$1649,6,0)</f>
        <v>168</v>
      </c>
    </row>
    <row r="1066" spans="1:15" ht="38.25" hidden="1" x14ac:dyDescent="0.25">
      <c r="A1066" s="36" t="s">
        <v>2964</v>
      </c>
      <c r="B1066" s="36" t="s">
        <v>2991</v>
      </c>
      <c r="C1066" s="36" t="str">
        <f t="shared" si="16"/>
        <v>50064585I00000121916</v>
      </c>
      <c r="D1066" s="36">
        <v>50064585</v>
      </c>
      <c r="E1066" s="37" t="s">
        <v>3921</v>
      </c>
      <c r="F1066" s="36" t="s">
        <v>2941</v>
      </c>
      <c r="G1066" s="36" t="s">
        <v>5</v>
      </c>
      <c r="H1066" s="38">
        <v>0.33</v>
      </c>
      <c r="I1066" s="39">
        <v>16</v>
      </c>
      <c r="J1066" s="38">
        <v>5.22</v>
      </c>
      <c r="K1066" s="36" t="s">
        <v>2982</v>
      </c>
      <c r="L1066" s="36" t="s">
        <v>2369</v>
      </c>
      <c r="M1066" s="41" t="s">
        <v>864</v>
      </c>
      <c r="N1066" s="40" t="s">
        <v>3092</v>
      </c>
      <c r="O1066" s="42">
        <f>VLOOKUP(C1066,'1878 из 1912'!$B$5:$G$1649,6,0)</f>
        <v>16</v>
      </c>
    </row>
    <row r="1067" spans="1:15" ht="51" hidden="1" x14ac:dyDescent="0.25">
      <c r="A1067" s="36" t="s">
        <v>2964</v>
      </c>
      <c r="B1067" s="36" t="s">
        <v>2969</v>
      </c>
      <c r="C1067" s="36" t="str">
        <f t="shared" si="16"/>
        <v>10083080I00000122027</v>
      </c>
      <c r="D1067" s="36">
        <v>10083080</v>
      </c>
      <c r="E1067" s="37" t="s">
        <v>3922</v>
      </c>
      <c r="F1067" s="36" t="s">
        <v>2941</v>
      </c>
      <c r="G1067" s="36" t="s">
        <v>5</v>
      </c>
      <c r="H1067" s="38">
        <v>1091.96</v>
      </c>
      <c r="I1067" s="39">
        <v>27</v>
      </c>
      <c r="J1067" s="38">
        <v>29482.92</v>
      </c>
      <c r="K1067" s="36" t="s">
        <v>2982</v>
      </c>
      <c r="L1067" s="36" t="s">
        <v>2370</v>
      </c>
      <c r="M1067" s="41" t="s">
        <v>865</v>
      </c>
      <c r="N1067" s="40" t="s">
        <v>3092</v>
      </c>
      <c r="O1067" s="42">
        <f>VLOOKUP(C1067,'1878 из 1912'!$B$5:$G$1649,6,0)</f>
        <v>27</v>
      </c>
    </row>
    <row r="1068" spans="1:15" ht="38.25" hidden="1" x14ac:dyDescent="0.25">
      <c r="A1068" s="36" t="s">
        <v>2964</v>
      </c>
      <c r="B1068" s="36" t="s">
        <v>2969</v>
      </c>
      <c r="C1068" s="36" t="str">
        <f t="shared" si="16"/>
        <v>10083162I00000122325</v>
      </c>
      <c r="D1068" s="36">
        <v>10083162</v>
      </c>
      <c r="E1068" s="37" t="s">
        <v>3923</v>
      </c>
      <c r="F1068" s="36" t="s">
        <v>2941</v>
      </c>
      <c r="G1068" s="36" t="s">
        <v>5</v>
      </c>
      <c r="H1068" s="38">
        <v>155.49</v>
      </c>
      <c r="I1068" s="39">
        <v>25</v>
      </c>
      <c r="J1068" s="38">
        <v>3887.25</v>
      </c>
      <c r="K1068" s="36" t="s">
        <v>2982</v>
      </c>
      <c r="L1068" s="36" t="s">
        <v>2371</v>
      </c>
      <c r="M1068" s="41" t="s">
        <v>866</v>
      </c>
      <c r="N1068" s="40" t="s">
        <v>3092</v>
      </c>
      <c r="O1068" s="42">
        <f>VLOOKUP(C1068,'1878 из 1912'!$B$5:$G$1649,6,0)</f>
        <v>25</v>
      </c>
    </row>
    <row r="1069" spans="1:15" ht="38.25" hidden="1" x14ac:dyDescent="0.25">
      <c r="A1069" s="36" t="s">
        <v>2964</v>
      </c>
      <c r="B1069" s="36" t="s">
        <v>2969</v>
      </c>
      <c r="C1069" s="36" t="str">
        <f t="shared" si="16"/>
        <v>10083162I000001224686</v>
      </c>
      <c r="D1069" s="36">
        <v>10083162</v>
      </c>
      <c r="E1069" s="37" t="s">
        <v>3923</v>
      </c>
      <c r="F1069" s="36" t="s">
        <v>2941</v>
      </c>
      <c r="G1069" s="36" t="s">
        <v>5</v>
      </c>
      <c r="H1069" s="38">
        <v>140</v>
      </c>
      <c r="I1069" s="39">
        <v>686</v>
      </c>
      <c r="J1069" s="38">
        <v>96040</v>
      </c>
      <c r="K1069" s="36" t="s">
        <v>2982</v>
      </c>
      <c r="L1069" s="36" t="s">
        <v>2372</v>
      </c>
      <c r="M1069" s="41" t="s">
        <v>866</v>
      </c>
      <c r="N1069" s="40" t="s">
        <v>3536</v>
      </c>
      <c r="O1069" s="42">
        <f>VLOOKUP(C1069,'1878 из 1912'!$B$5:$G$1649,6,0)</f>
        <v>686</v>
      </c>
    </row>
    <row r="1070" spans="1:15" ht="38.25" hidden="1" x14ac:dyDescent="0.25">
      <c r="A1070" s="36" t="s">
        <v>2964</v>
      </c>
      <c r="B1070" s="36" t="s">
        <v>2969</v>
      </c>
      <c r="C1070" s="36" t="str">
        <f t="shared" si="16"/>
        <v>10083162I0000012251099</v>
      </c>
      <c r="D1070" s="36">
        <v>10083162</v>
      </c>
      <c r="E1070" s="37" t="s">
        <v>3923</v>
      </c>
      <c r="F1070" s="36" t="s">
        <v>2941</v>
      </c>
      <c r="G1070" s="36" t="s">
        <v>5</v>
      </c>
      <c r="H1070" s="38">
        <v>159.13999999999999</v>
      </c>
      <c r="I1070" s="39">
        <v>1099</v>
      </c>
      <c r="J1070" s="38">
        <v>174899.38</v>
      </c>
      <c r="K1070" s="36" t="s">
        <v>2982</v>
      </c>
      <c r="L1070" s="36" t="s">
        <v>2373</v>
      </c>
      <c r="M1070" s="41" t="s">
        <v>866</v>
      </c>
      <c r="N1070" s="40" t="s">
        <v>3118</v>
      </c>
      <c r="O1070" s="42">
        <f>VLOOKUP(C1070,'1878 из 1912'!$B$5:$G$1649,6,0)</f>
        <v>1099</v>
      </c>
    </row>
    <row r="1071" spans="1:15" ht="51" hidden="1" x14ac:dyDescent="0.25">
      <c r="A1071" s="36" t="s">
        <v>2964</v>
      </c>
      <c r="B1071" s="36" t="s">
        <v>2969</v>
      </c>
      <c r="C1071" s="36" t="str">
        <f t="shared" si="16"/>
        <v>10083198I00000122625</v>
      </c>
      <c r="D1071" s="36">
        <v>10083198</v>
      </c>
      <c r="E1071" s="37" t="s">
        <v>3924</v>
      </c>
      <c r="F1071" s="36" t="s">
        <v>2941</v>
      </c>
      <c r="G1071" s="36" t="s">
        <v>5</v>
      </c>
      <c r="H1071" s="38">
        <v>411.01</v>
      </c>
      <c r="I1071" s="39">
        <v>25</v>
      </c>
      <c r="J1071" s="38">
        <v>10275.25</v>
      </c>
      <c r="K1071" s="36" t="s">
        <v>2982</v>
      </c>
      <c r="L1071" s="36" t="s">
        <v>2374</v>
      </c>
      <c r="M1071" s="41" t="s">
        <v>867</v>
      </c>
      <c r="N1071" s="40" t="s">
        <v>3092</v>
      </c>
      <c r="O1071" s="42">
        <f>VLOOKUP(C1071,'1878 из 1912'!$B$5:$G$1649,6,0)</f>
        <v>25</v>
      </c>
    </row>
    <row r="1072" spans="1:15" ht="51" hidden="1" x14ac:dyDescent="0.25">
      <c r="A1072" s="36" t="s">
        <v>2964</v>
      </c>
      <c r="B1072" s="36" t="s">
        <v>2969</v>
      </c>
      <c r="C1072" s="36" t="str">
        <f t="shared" si="16"/>
        <v>10083198I0000012271785</v>
      </c>
      <c r="D1072" s="36">
        <v>10083198</v>
      </c>
      <c r="E1072" s="37" t="s">
        <v>3924</v>
      </c>
      <c r="F1072" s="36" t="s">
        <v>2941</v>
      </c>
      <c r="G1072" s="36" t="s">
        <v>5</v>
      </c>
      <c r="H1072" s="38">
        <v>410.47</v>
      </c>
      <c r="I1072" s="39">
        <v>1785</v>
      </c>
      <c r="J1072" s="38">
        <v>732692.43</v>
      </c>
      <c r="K1072" s="36" t="s">
        <v>2982</v>
      </c>
      <c r="L1072" s="36" t="s">
        <v>2375</v>
      </c>
      <c r="M1072" s="41" t="s">
        <v>867</v>
      </c>
      <c r="N1072" s="40" t="s">
        <v>3536</v>
      </c>
      <c r="O1072" s="42">
        <f>VLOOKUP(C1072,'1878 из 1912'!$B$5:$G$1649,6,0)</f>
        <v>1785</v>
      </c>
    </row>
    <row r="1073" spans="1:15" ht="25.5" hidden="1" x14ac:dyDescent="0.25">
      <c r="A1073" s="36" t="s">
        <v>2964</v>
      </c>
      <c r="B1073" s="36" t="s">
        <v>2969</v>
      </c>
      <c r="C1073" s="36" t="str">
        <f t="shared" si="16"/>
        <v>10083370I00000122820</v>
      </c>
      <c r="D1073" s="36">
        <v>10083370</v>
      </c>
      <c r="E1073" s="37" t="s">
        <v>3925</v>
      </c>
      <c r="F1073" s="36" t="s">
        <v>2941</v>
      </c>
      <c r="G1073" s="36" t="s">
        <v>5</v>
      </c>
      <c r="H1073" s="38">
        <v>20.12</v>
      </c>
      <c r="I1073" s="39">
        <v>20</v>
      </c>
      <c r="J1073" s="38">
        <v>402.4</v>
      </c>
      <c r="K1073" s="36" t="s">
        <v>2982</v>
      </c>
      <c r="L1073" s="36" t="s">
        <v>2376</v>
      </c>
      <c r="M1073" s="41" t="s">
        <v>868</v>
      </c>
      <c r="N1073" s="40" t="s">
        <v>3010</v>
      </c>
      <c r="O1073" s="42">
        <f>VLOOKUP(C1073,'1878 из 1912'!$B$5:$G$1649,6,0)</f>
        <v>20</v>
      </c>
    </row>
    <row r="1074" spans="1:15" ht="25.5" hidden="1" x14ac:dyDescent="0.25">
      <c r="A1074" s="36" t="s">
        <v>2964</v>
      </c>
      <c r="B1074" s="36" t="s">
        <v>2969</v>
      </c>
      <c r="C1074" s="36" t="str">
        <f t="shared" si="16"/>
        <v>10083370I000001229170</v>
      </c>
      <c r="D1074" s="36">
        <v>10083370</v>
      </c>
      <c r="E1074" s="37" t="s">
        <v>3925</v>
      </c>
      <c r="F1074" s="36" t="s">
        <v>2941</v>
      </c>
      <c r="G1074" s="36" t="s">
        <v>5</v>
      </c>
      <c r="H1074" s="38">
        <v>23.22</v>
      </c>
      <c r="I1074" s="39">
        <v>170</v>
      </c>
      <c r="J1074" s="38">
        <v>3947.08</v>
      </c>
      <c r="K1074" s="36" t="s">
        <v>2982</v>
      </c>
      <c r="L1074" s="36" t="s">
        <v>2377</v>
      </c>
      <c r="M1074" s="41" t="s">
        <v>868</v>
      </c>
      <c r="N1074" s="40" t="s">
        <v>3010</v>
      </c>
      <c r="O1074" s="42">
        <f>VLOOKUP(C1074,'1878 из 1912'!$B$5:$G$1649,6,0)</f>
        <v>170</v>
      </c>
    </row>
    <row r="1075" spans="1:15" ht="25.5" hidden="1" x14ac:dyDescent="0.25">
      <c r="A1075" s="36" t="s">
        <v>2964</v>
      </c>
      <c r="B1075" s="36" t="s">
        <v>2969</v>
      </c>
      <c r="C1075" s="36" t="str">
        <f t="shared" si="16"/>
        <v>10083555I0000012302</v>
      </c>
      <c r="D1075" s="36">
        <v>10083555</v>
      </c>
      <c r="E1075" s="37" t="s">
        <v>3926</v>
      </c>
      <c r="F1075" s="36" t="s">
        <v>2941</v>
      </c>
      <c r="G1075" s="36" t="s">
        <v>5</v>
      </c>
      <c r="H1075" s="38">
        <v>70.66</v>
      </c>
      <c r="I1075" s="39">
        <v>2</v>
      </c>
      <c r="J1075" s="38">
        <v>141.32</v>
      </c>
      <c r="K1075" s="36" t="s">
        <v>2982</v>
      </c>
      <c r="L1075" s="36" t="s">
        <v>2378</v>
      </c>
      <c r="M1075" s="41" t="s">
        <v>869</v>
      </c>
      <c r="N1075" s="40" t="s">
        <v>3010</v>
      </c>
      <c r="O1075" s="42">
        <f>VLOOKUP(C1075,'1878 из 1912'!$B$5:$G$1649,6,0)</f>
        <v>2</v>
      </c>
    </row>
    <row r="1076" spans="1:15" ht="25.5" hidden="1" x14ac:dyDescent="0.25">
      <c r="A1076" s="36" t="s">
        <v>2964</v>
      </c>
      <c r="B1076" s="36" t="s">
        <v>2969</v>
      </c>
      <c r="C1076" s="36" t="str">
        <f t="shared" si="16"/>
        <v>10083555I0000012312</v>
      </c>
      <c r="D1076" s="36">
        <v>10083555</v>
      </c>
      <c r="E1076" s="37" t="s">
        <v>3926</v>
      </c>
      <c r="F1076" s="36" t="s">
        <v>2941</v>
      </c>
      <c r="G1076" s="36" t="s">
        <v>5</v>
      </c>
      <c r="H1076" s="38">
        <v>112.96</v>
      </c>
      <c r="I1076" s="39">
        <v>2</v>
      </c>
      <c r="J1076" s="38">
        <v>225.92</v>
      </c>
      <c r="K1076" s="36" t="s">
        <v>2982</v>
      </c>
      <c r="L1076" s="36" t="s">
        <v>2379</v>
      </c>
      <c r="M1076" s="41" t="s">
        <v>869</v>
      </c>
      <c r="N1076" s="40" t="s">
        <v>3010</v>
      </c>
      <c r="O1076" s="42">
        <f>VLOOKUP(C1076,'1878 из 1912'!$B$5:$G$1649,6,0)</f>
        <v>2</v>
      </c>
    </row>
    <row r="1077" spans="1:15" ht="38.25" hidden="1" x14ac:dyDescent="0.25">
      <c r="A1077" s="36" t="s">
        <v>2964</v>
      </c>
      <c r="B1077" s="36" t="s">
        <v>2969</v>
      </c>
      <c r="C1077" s="36" t="str">
        <f t="shared" si="16"/>
        <v>10083616I00000123210</v>
      </c>
      <c r="D1077" s="36">
        <v>10083616</v>
      </c>
      <c r="E1077" s="37" t="s">
        <v>3927</v>
      </c>
      <c r="F1077" s="36" t="s">
        <v>2941</v>
      </c>
      <c r="G1077" s="36" t="s">
        <v>5</v>
      </c>
      <c r="H1077" s="38">
        <v>7.63</v>
      </c>
      <c r="I1077" s="39">
        <v>10</v>
      </c>
      <c r="J1077" s="38">
        <v>76.28</v>
      </c>
      <c r="K1077" s="36" t="s">
        <v>2982</v>
      </c>
      <c r="L1077" s="36" t="s">
        <v>2380</v>
      </c>
      <c r="M1077" s="41" t="s">
        <v>870</v>
      </c>
      <c r="N1077" s="40" t="s">
        <v>3092</v>
      </c>
      <c r="O1077" s="42">
        <f>VLOOKUP(C1077,'1878 из 1912'!$B$5:$G$1649,6,0)</f>
        <v>10</v>
      </c>
    </row>
    <row r="1078" spans="1:15" ht="63.75" hidden="1" x14ac:dyDescent="0.25">
      <c r="A1078" s="36" t="s">
        <v>2964</v>
      </c>
      <c r="B1078" s="36" t="s">
        <v>2972</v>
      </c>
      <c r="C1078" s="36" t="str">
        <f t="shared" si="16"/>
        <v>50060975I0000012336</v>
      </c>
      <c r="D1078" s="36">
        <v>50060975</v>
      </c>
      <c r="E1078" s="37" t="s">
        <v>3928</v>
      </c>
      <c r="F1078" s="36" t="s">
        <v>2941</v>
      </c>
      <c r="G1078" s="36" t="s">
        <v>5</v>
      </c>
      <c r="H1078" s="38">
        <v>5516.57</v>
      </c>
      <c r="I1078" s="39">
        <v>6</v>
      </c>
      <c r="J1078" s="38">
        <v>33099.43</v>
      </c>
      <c r="K1078" s="36" t="s">
        <v>2982</v>
      </c>
      <c r="L1078" s="36" t="s">
        <v>2381</v>
      </c>
      <c r="M1078" s="41" t="s">
        <v>871</v>
      </c>
      <c r="N1078" s="40" t="s">
        <v>3929</v>
      </c>
      <c r="O1078" s="42">
        <f>VLOOKUP(C1078,'1878 из 1912'!$B$5:$G$1649,6,0)</f>
        <v>6</v>
      </c>
    </row>
    <row r="1079" spans="1:15" ht="76.5" hidden="1" x14ac:dyDescent="0.25">
      <c r="A1079" s="36" t="s">
        <v>2964</v>
      </c>
      <c r="B1079" s="36" t="s">
        <v>2980</v>
      </c>
      <c r="C1079" s="36" t="str">
        <f t="shared" si="16"/>
        <v>50059795I0000012352</v>
      </c>
      <c r="D1079" s="36">
        <v>50059795</v>
      </c>
      <c r="E1079" s="37" t="s">
        <v>3930</v>
      </c>
      <c r="F1079" s="36" t="s">
        <v>2940</v>
      </c>
      <c r="G1079" s="36" t="s">
        <v>5</v>
      </c>
      <c r="H1079" s="38">
        <v>3885.32</v>
      </c>
      <c r="I1079" s="39">
        <v>2</v>
      </c>
      <c r="J1079" s="38">
        <v>7770.63</v>
      </c>
      <c r="K1079" s="36" t="s">
        <v>2982</v>
      </c>
      <c r="L1079" s="36" t="s">
        <v>2382</v>
      </c>
      <c r="M1079" s="41" t="s">
        <v>872</v>
      </c>
      <c r="N1079" s="40" t="s">
        <v>2989</v>
      </c>
      <c r="O1079" s="42">
        <f>VLOOKUP(C1079,'1878 из 1912'!$B$5:$G$1649,6,0)</f>
        <v>2</v>
      </c>
    </row>
    <row r="1080" spans="1:15" ht="76.5" hidden="1" x14ac:dyDescent="0.25">
      <c r="A1080" s="36" t="s">
        <v>2964</v>
      </c>
      <c r="B1080" s="36" t="s">
        <v>2980</v>
      </c>
      <c r="C1080" s="36" t="str">
        <f t="shared" si="16"/>
        <v>50059795I00000123612</v>
      </c>
      <c r="D1080" s="36">
        <v>50059795</v>
      </c>
      <c r="E1080" s="37" t="s">
        <v>3930</v>
      </c>
      <c r="F1080" s="36" t="s">
        <v>2940</v>
      </c>
      <c r="G1080" s="36" t="s">
        <v>5</v>
      </c>
      <c r="H1080" s="38">
        <v>3935.22</v>
      </c>
      <c r="I1080" s="39">
        <v>12</v>
      </c>
      <c r="J1080" s="38">
        <v>47222.61</v>
      </c>
      <c r="K1080" s="36" t="s">
        <v>2982</v>
      </c>
      <c r="L1080" s="36" t="s">
        <v>2383</v>
      </c>
      <c r="M1080" s="41" t="s">
        <v>872</v>
      </c>
      <c r="N1080" s="40" t="s">
        <v>3691</v>
      </c>
      <c r="O1080" s="42">
        <f>VLOOKUP(C1080,'1878 из 1912'!$B$5:$G$1649,6,0)</f>
        <v>12</v>
      </c>
    </row>
    <row r="1081" spans="1:15" ht="63.75" hidden="1" x14ac:dyDescent="0.25">
      <c r="A1081" s="36" t="s">
        <v>2964</v>
      </c>
      <c r="B1081" s="36" t="s">
        <v>3140</v>
      </c>
      <c r="C1081" s="36" t="str">
        <f t="shared" si="16"/>
        <v>10082806I0000012370,26</v>
      </c>
      <c r="D1081" s="36">
        <v>10082806</v>
      </c>
      <c r="E1081" s="37" t="s">
        <v>3931</v>
      </c>
      <c r="F1081" s="36" t="s">
        <v>2941</v>
      </c>
      <c r="G1081" s="36" t="s">
        <v>10</v>
      </c>
      <c r="H1081" s="38">
        <v>46977.96</v>
      </c>
      <c r="I1081" s="39">
        <v>0.26</v>
      </c>
      <c r="J1081" s="38">
        <v>12214.27</v>
      </c>
      <c r="K1081" s="36" t="s">
        <v>2982</v>
      </c>
      <c r="L1081" s="36" t="s">
        <v>2384</v>
      </c>
      <c r="M1081" s="41" t="s">
        <v>873</v>
      </c>
      <c r="N1081" s="40" t="s">
        <v>3145</v>
      </c>
      <c r="O1081" s="42">
        <f>VLOOKUP(C1081,'1878 из 1912'!$B$5:$G$1649,6,0)</f>
        <v>0.26</v>
      </c>
    </row>
    <row r="1082" spans="1:15" ht="63.75" hidden="1" x14ac:dyDescent="0.25">
      <c r="A1082" s="36" t="s">
        <v>2964</v>
      </c>
      <c r="B1082" s="36" t="s">
        <v>3014</v>
      </c>
      <c r="C1082" s="36" t="str">
        <f t="shared" si="16"/>
        <v>50060752I0000012453</v>
      </c>
      <c r="D1082" s="36">
        <v>50060752</v>
      </c>
      <c r="E1082" s="37" t="s">
        <v>3932</v>
      </c>
      <c r="F1082" s="36" t="s">
        <v>2941</v>
      </c>
      <c r="G1082" s="36" t="s">
        <v>5</v>
      </c>
      <c r="H1082" s="38">
        <v>953.93</v>
      </c>
      <c r="I1082" s="39">
        <v>3</v>
      </c>
      <c r="J1082" s="38">
        <v>2861.78</v>
      </c>
      <c r="K1082" s="36" t="s">
        <v>2982</v>
      </c>
      <c r="L1082" s="36" t="s">
        <v>2385</v>
      </c>
      <c r="M1082" s="41" t="s">
        <v>874</v>
      </c>
      <c r="N1082" s="40" t="s">
        <v>3691</v>
      </c>
      <c r="O1082" s="42">
        <f>VLOOKUP(C1082,'1878 из 1912'!$B$5:$G$1649,6,0)</f>
        <v>3</v>
      </c>
    </row>
    <row r="1083" spans="1:15" ht="63.75" hidden="1" x14ac:dyDescent="0.25">
      <c r="A1083" s="36" t="s">
        <v>2964</v>
      </c>
      <c r="B1083" s="36" t="s">
        <v>3014</v>
      </c>
      <c r="C1083" s="36" t="str">
        <f t="shared" si="16"/>
        <v>50060751I0000012486</v>
      </c>
      <c r="D1083" s="36">
        <v>50060751</v>
      </c>
      <c r="E1083" s="37" t="s">
        <v>3933</v>
      </c>
      <c r="F1083" s="36" t="s">
        <v>2941</v>
      </c>
      <c r="G1083" s="36" t="s">
        <v>5</v>
      </c>
      <c r="H1083" s="38">
        <v>1051.8599999999999</v>
      </c>
      <c r="I1083" s="39">
        <v>6</v>
      </c>
      <c r="J1083" s="38">
        <v>6311.17</v>
      </c>
      <c r="K1083" s="36" t="s">
        <v>2982</v>
      </c>
      <c r="L1083" s="36" t="s">
        <v>2386</v>
      </c>
      <c r="M1083" s="41" t="s">
        <v>875</v>
      </c>
      <c r="N1083" s="40" t="s">
        <v>3691</v>
      </c>
      <c r="O1083" s="42">
        <f>VLOOKUP(C1083,'1878 из 1912'!$B$5:$G$1649,6,0)</f>
        <v>6</v>
      </c>
    </row>
    <row r="1084" spans="1:15" ht="63.75" hidden="1" x14ac:dyDescent="0.25">
      <c r="A1084" s="36" t="s">
        <v>2964</v>
      </c>
      <c r="B1084" s="36" t="s">
        <v>3014</v>
      </c>
      <c r="C1084" s="36" t="str">
        <f t="shared" si="16"/>
        <v>50060191I0000012502</v>
      </c>
      <c r="D1084" s="36">
        <v>50060191</v>
      </c>
      <c r="E1084" s="37" t="s">
        <v>3934</v>
      </c>
      <c r="F1084" s="36" t="s">
        <v>2941</v>
      </c>
      <c r="G1084" s="36" t="s">
        <v>5</v>
      </c>
      <c r="H1084" s="38">
        <v>3573.74</v>
      </c>
      <c r="I1084" s="39">
        <v>2</v>
      </c>
      <c r="J1084" s="38">
        <v>7147.48</v>
      </c>
      <c r="K1084" s="36" t="s">
        <v>2982</v>
      </c>
      <c r="L1084" s="36" t="s">
        <v>2387</v>
      </c>
      <c r="M1084" s="41" t="s">
        <v>876</v>
      </c>
      <c r="N1084" s="40" t="s">
        <v>3691</v>
      </c>
      <c r="O1084" s="42">
        <f>VLOOKUP(C1084,'1878 из 1912'!$B$5:$G$1649,6,0)</f>
        <v>2</v>
      </c>
    </row>
    <row r="1085" spans="1:15" ht="76.5" hidden="1" x14ac:dyDescent="0.25">
      <c r="A1085" s="36" t="s">
        <v>2964</v>
      </c>
      <c r="B1085" s="36" t="s">
        <v>3014</v>
      </c>
      <c r="C1085" s="36" t="str">
        <f t="shared" si="16"/>
        <v>50060614I0000012511</v>
      </c>
      <c r="D1085" s="36">
        <v>50060614</v>
      </c>
      <c r="E1085" s="37" t="s">
        <v>3935</v>
      </c>
      <c r="F1085" s="36" t="s">
        <v>2941</v>
      </c>
      <c r="G1085" s="36" t="s">
        <v>5</v>
      </c>
      <c r="H1085" s="38">
        <v>11188.79</v>
      </c>
      <c r="I1085" s="39">
        <v>1</v>
      </c>
      <c r="J1085" s="38">
        <v>11188.79</v>
      </c>
      <c r="K1085" s="36" t="s">
        <v>2982</v>
      </c>
      <c r="L1085" s="36" t="s">
        <v>2388</v>
      </c>
      <c r="M1085" s="41" t="s">
        <v>877</v>
      </c>
      <c r="N1085" s="40" t="s">
        <v>3691</v>
      </c>
      <c r="O1085" s="42">
        <f>VLOOKUP(C1085,'1878 из 1912'!$B$5:$G$1649,6,0)</f>
        <v>1</v>
      </c>
    </row>
    <row r="1086" spans="1:15" ht="51" hidden="1" x14ac:dyDescent="0.25">
      <c r="A1086" s="36" t="s">
        <v>2964</v>
      </c>
      <c r="B1086" s="36" t="s">
        <v>3014</v>
      </c>
      <c r="C1086" s="36" t="str">
        <f t="shared" si="16"/>
        <v>50060536I0000012522</v>
      </c>
      <c r="D1086" s="36">
        <v>50060536</v>
      </c>
      <c r="E1086" s="37" t="s">
        <v>3936</v>
      </c>
      <c r="F1086" s="36" t="s">
        <v>2941</v>
      </c>
      <c r="G1086" s="36" t="s">
        <v>5</v>
      </c>
      <c r="H1086" s="38">
        <v>187.12</v>
      </c>
      <c r="I1086" s="39">
        <v>2</v>
      </c>
      <c r="J1086" s="38">
        <v>374.24</v>
      </c>
      <c r="K1086" s="36" t="s">
        <v>2982</v>
      </c>
      <c r="L1086" s="36" t="s">
        <v>2389</v>
      </c>
      <c r="M1086" s="41" t="s">
        <v>878</v>
      </c>
      <c r="N1086" s="40" t="s">
        <v>3691</v>
      </c>
      <c r="O1086" s="42">
        <f>VLOOKUP(C1086,'1878 из 1912'!$B$5:$G$1649,6,0)</f>
        <v>2</v>
      </c>
    </row>
    <row r="1087" spans="1:15" ht="51" hidden="1" x14ac:dyDescent="0.25">
      <c r="A1087" s="36" t="s">
        <v>2964</v>
      </c>
      <c r="B1087" s="36" t="s">
        <v>3014</v>
      </c>
      <c r="C1087" s="36" t="str">
        <f t="shared" si="16"/>
        <v>50060653I0000012532</v>
      </c>
      <c r="D1087" s="36">
        <v>50060653</v>
      </c>
      <c r="E1087" s="37" t="s">
        <v>3937</v>
      </c>
      <c r="F1087" s="36" t="s">
        <v>2941</v>
      </c>
      <c r="G1087" s="36" t="s">
        <v>5</v>
      </c>
      <c r="H1087" s="38">
        <v>532.49</v>
      </c>
      <c r="I1087" s="39">
        <v>2</v>
      </c>
      <c r="J1087" s="38">
        <v>1064.98</v>
      </c>
      <c r="K1087" s="36" t="s">
        <v>2982</v>
      </c>
      <c r="L1087" s="36" t="s">
        <v>2390</v>
      </c>
      <c r="M1087" s="41" t="s">
        <v>879</v>
      </c>
      <c r="N1087" s="40" t="s">
        <v>3691</v>
      </c>
      <c r="O1087" s="42">
        <f>VLOOKUP(C1087,'1878 из 1912'!$B$5:$G$1649,6,0)</f>
        <v>2</v>
      </c>
    </row>
    <row r="1088" spans="1:15" ht="51" hidden="1" x14ac:dyDescent="0.25">
      <c r="A1088" s="36" t="s">
        <v>2964</v>
      </c>
      <c r="B1088" s="36" t="s">
        <v>3014</v>
      </c>
      <c r="C1088" s="36" t="str">
        <f t="shared" si="16"/>
        <v>50060650I0000012541</v>
      </c>
      <c r="D1088" s="36">
        <v>50060650</v>
      </c>
      <c r="E1088" s="37" t="s">
        <v>3938</v>
      </c>
      <c r="F1088" s="36" t="s">
        <v>2941</v>
      </c>
      <c r="G1088" s="36" t="s">
        <v>5</v>
      </c>
      <c r="H1088" s="38">
        <v>419.1</v>
      </c>
      <c r="I1088" s="39">
        <v>1</v>
      </c>
      <c r="J1088" s="38">
        <v>419.1</v>
      </c>
      <c r="K1088" s="36" t="s">
        <v>2982</v>
      </c>
      <c r="L1088" s="36" t="s">
        <v>2391</v>
      </c>
      <c r="M1088" s="41" t="s">
        <v>880</v>
      </c>
      <c r="N1088" s="40" t="s">
        <v>3691</v>
      </c>
      <c r="O1088" s="42">
        <f>VLOOKUP(C1088,'1878 из 1912'!$B$5:$G$1649,6,0)</f>
        <v>1</v>
      </c>
    </row>
    <row r="1089" spans="1:15" ht="51" hidden="1" x14ac:dyDescent="0.25">
      <c r="A1089" s="36" t="s">
        <v>2964</v>
      </c>
      <c r="B1089" s="36" t="s">
        <v>3014</v>
      </c>
      <c r="C1089" s="36" t="str">
        <f t="shared" si="16"/>
        <v>50060649I0000012551</v>
      </c>
      <c r="D1089" s="36">
        <v>50060649</v>
      </c>
      <c r="E1089" s="37" t="s">
        <v>3939</v>
      </c>
      <c r="F1089" s="36" t="s">
        <v>2941</v>
      </c>
      <c r="G1089" s="36" t="s">
        <v>5</v>
      </c>
      <c r="H1089" s="38">
        <v>419.1</v>
      </c>
      <c r="I1089" s="39">
        <v>1</v>
      </c>
      <c r="J1089" s="38">
        <v>419.1</v>
      </c>
      <c r="K1089" s="36" t="s">
        <v>2982</v>
      </c>
      <c r="L1089" s="36" t="s">
        <v>2392</v>
      </c>
      <c r="M1089" s="41" t="s">
        <v>881</v>
      </c>
      <c r="N1089" s="40" t="s">
        <v>3691</v>
      </c>
      <c r="O1089" s="42">
        <f>VLOOKUP(C1089,'1878 из 1912'!$B$5:$G$1649,6,0)</f>
        <v>1</v>
      </c>
    </row>
    <row r="1090" spans="1:15" ht="51" hidden="1" x14ac:dyDescent="0.25">
      <c r="A1090" s="36" t="s">
        <v>2964</v>
      </c>
      <c r="B1090" s="36" t="s">
        <v>3014</v>
      </c>
      <c r="C1090" s="36" t="str">
        <f t="shared" si="16"/>
        <v>50060651I0000012561</v>
      </c>
      <c r="D1090" s="36">
        <v>50060651</v>
      </c>
      <c r="E1090" s="37" t="s">
        <v>3940</v>
      </c>
      <c r="F1090" s="36" t="s">
        <v>2941</v>
      </c>
      <c r="G1090" s="36" t="s">
        <v>5</v>
      </c>
      <c r="H1090" s="38">
        <v>532.49</v>
      </c>
      <c r="I1090" s="39">
        <v>1</v>
      </c>
      <c r="J1090" s="38">
        <v>532.49</v>
      </c>
      <c r="K1090" s="36" t="s">
        <v>2982</v>
      </c>
      <c r="L1090" s="36" t="s">
        <v>2393</v>
      </c>
      <c r="M1090" s="41" t="s">
        <v>882</v>
      </c>
      <c r="N1090" s="40" t="s">
        <v>3691</v>
      </c>
      <c r="O1090" s="42">
        <f>VLOOKUP(C1090,'1878 из 1912'!$B$5:$G$1649,6,0)</f>
        <v>1</v>
      </c>
    </row>
    <row r="1091" spans="1:15" ht="63.75" hidden="1" x14ac:dyDescent="0.25">
      <c r="A1091" s="36" t="s">
        <v>2964</v>
      </c>
      <c r="B1091" s="36" t="s">
        <v>3014</v>
      </c>
      <c r="C1091" s="36" t="str">
        <f t="shared" si="16"/>
        <v>50060539I0000012571</v>
      </c>
      <c r="D1091" s="36">
        <v>50060539</v>
      </c>
      <c r="E1091" s="37" t="s">
        <v>3941</v>
      </c>
      <c r="F1091" s="36" t="s">
        <v>2941</v>
      </c>
      <c r="G1091" s="36" t="s">
        <v>5</v>
      </c>
      <c r="H1091" s="38">
        <v>217.87</v>
      </c>
      <c r="I1091" s="39">
        <v>1</v>
      </c>
      <c r="J1091" s="38">
        <v>217.87</v>
      </c>
      <c r="K1091" s="36" t="s">
        <v>2982</v>
      </c>
      <c r="L1091" s="36" t="s">
        <v>2394</v>
      </c>
      <c r="M1091" s="41" t="s">
        <v>883</v>
      </c>
      <c r="N1091" s="40" t="s">
        <v>3691</v>
      </c>
      <c r="O1091" s="42">
        <f>VLOOKUP(C1091,'1878 из 1912'!$B$5:$G$1649,6,0)</f>
        <v>1</v>
      </c>
    </row>
    <row r="1092" spans="1:15" ht="63.75" hidden="1" x14ac:dyDescent="0.25">
      <c r="A1092" s="36" t="s">
        <v>2964</v>
      </c>
      <c r="B1092" s="36" t="s">
        <v>3014</v>
      </c>
      <c r="C1092" s="36" t="str">
        <f t="shared" si="16"/>
        <v>50061021I0000012585</v>
      </c>
      <c r="D1092" s="36">
        <v>50061021</v>
      </c>
      <c r="E1092" s="37" t="s">
        <v>3942</v>
      </c>
      <c r="F1092" s="36" t="s">
        <v>2941</v>
      </c>
      <c r="G1092" s="36" t="s">
        <v>5</v>
      </c>
      <c r="H1092" s="38">
        <v>563.69000000000005</v>
      </c>
      <c r="I1092" s="39">
        <v>5</v>
      </c>
      <c r="J1092" s="38">
        <v>2818.46</v>
      </c>
      <c r="K1092" s="36" t="s">
        <v>2982</v>
      </c>
      <c r="L1092" s="36" t="s">
        <v>2395</v>
      </c>
      <c r="M1092" s="41" t="s">
        <v>884</v>
      </c>
      <c r="N1092" s="40" t="s">
        <v>3691</v>
      </c>
      <c r="O1092" s="42">
        <f>VLOOKUP(C1092,'1878 из 1912'!$B$5:$G$1649,6,0)</f>
        <v>5</v>
      </c>
    </row>
    <row r="1093" spans="1:15" ht="89.25" hidden="1" x14ac:dyDescent="0.25">
      <c r="A1093" s="36" t="s">
        <v>2964</v>
      </c>
      <c r="B1093" s="36" t="s">
        <v>3014</v>
      </c>
      <c r="C1093" s="36" t="str">
        <f t="shared" si="16"/>
        <v>50061123I0000012603</v>
      </c>
      <c r="D1093" s="36">
        <v>50061123</v>
      </c>
      <c r="E1093" s="37" t="s">
        <v>3943</v>
      </c>
      <c r="F1093" s="36" t="s">
        <v>2941</v>
      </c>
      <c r="G1093" s="36" t="s">
        <v>5</v>
      </c>
      <c r="H1093" s="38">
        <v>570</v>
      </c>
      <c r="I1093" s="39">
        <v>3</v>
      </c>
      <c r="J1093" s="38">
        <v>1709.99</v>
      </c>
      <c r="K1093" s="36" t="s">
        <v>2982</v>
      </c>
      <c r="L1093" s="36" t="s">
        <v>2396</v>
      </c>
      <c r="M1093" s="41" t="s">
        <v>885</v>
      </c>
      <c r="N1093" s="40" t="s">
        <v>3691</v>
      </c>
      <c r="O1093" s="42">
        <f>VLOOKUP(C1093,'1878 из 1912'!$B$5:$G$1649,6,0)</f>
        <v>3</v>
      </c>
    </row>
    <row r="1094" spans="1:15" ht="38.25" hidden="1" x14ac:dyDescent="0.25">
      <c r="A1094" s="36" t="s">
        <v>2964</v>
      </c>
      <c r="B1094" s="36" t="s">
        <v>3014</v>
      </c>
      <c r="C1094" s="36" t="str">
        <f t="shared" si="16"/>
        <v>10081872I0000012628</v>
      </c>
      <c r="D1094" s="36">
        <v>10081872</v>
      </c>
      <c r="E1094" s="37" t="s">
        <v>3944</v>
      </c>
      <c r="F1094" s="36" t="s">
        <v>2941</v>
      </c>
      <c r="G1094" s="36" t="s">
        <v>5</v>
      </c>
      <c r="H1094" s="38">
        <v>85.95</v>
      </c>
      <c r="I1094" s="39">
        <v>8</v>
      </c>
      <c r="J1094" s="38">
        <v>687.57</v>
      </c>
      <c r="K1094" s="36" t="s">
        <v>2982</v>
      </c>
      <c r="L1094" s="36" t="s">
        <v>2397</v>
      </c>
      <c r="M1094" s="41" t="s">
        <v>886</v>
      </c>
      <c r="N1094" s="40" t="s">
        <v>3691</v>
      </c>
      <c r="O1094" s="42">
        <f>VLOOKUP(C1094,'1878 из 1912'!$B$5:$G$1649,6,0)</f>
        <v>8</v>
      </c>
    </row>
    <row r="1095" spans="1:15" ht="38.25" hidden="1" x14ac:dyDescent="0.25">
      <c r="A1095" s="36" t="s">
        <v>2964</v>
      </c>
      <c r="B1095" s="36" t="s">
        <v>3014</v>
      </c>
      <c r="C1095" s="36" t="str">
        <f t="shared" ref="C1095:C1158" si="17">CONCATENATE(D1095,L1095,I1095)</f>
        <v>10081871I0000012638</v>
      </c>
      <c r="D1095" s="36">
        <v>10081871</v>
      </c>
      <c r="E1095" s="37" t="s">
        <v>3945</v>
      </c>
      <c r="F1095" s="36" t="s">
        <v>2941</v>
      </c>
      <c r="G1095" s="36" t="s">
        <v>5</v>
      </c>
      <c r="H1095" s="38">
        <v>85.95</v>
      </c>
      <c r="I1095" s="39">
        <v>8</v>
      </c>
      <c r="J1095" s="38">
        <v>687.57</v>
      </c>
      <c r="K1095" s="36" t="s">
        <v>2982</v>
      </c>
      <c r="L1095" s="36" t="s">
        <v>2398</v>
      </c>
      <c r="M1095" s="41" t="s">
        <v>887</v>
      </c>
      <c r="N1095" s="40" t="s">
        <v>3691</v>
      </c>
      <c r="O1095" s="42">
        <f>VLOOKUP(C1095,'1878 из 1912'!$B$5:$G$1649,6,0)</f>
        <v>8</v>
      </c>
    </row>
    <row r="1096" spans="1:15" ht="63.75" hidden="1" x14ac:dyDescent="0.25">
      <c r="A1096" s="36" t="s">
        <v>2964</v>
      </c>
      <c r="B1096" s="36" t="s">
        <v>3014</v>
      </c>
      <c r="C1096" s="36" t="str">
        <f t="shared" si="17"/>
        <v>10081439I0000012649</v>
      </c>
      <c r="D1096" s="36">
        <v>10081439</v>
      </c>
      <c r="E1096" s="37" t="s">
        <v>3946</v>
      </c>
      <c r="F1096" s="36" t="s">
        <v>2941</v>
      </c>
      <c r="G1096" s="36" t="s">
        <v>5</v>
      </c>
      <c r="H1096" s="38">
        <v>126.56</v>
      </c>
      <c r="I1096" s="39">
        <v>9</v>
      </c>
      <c r="J1096" s="38">
        <v>1139</v>
      </c>
      <c r="K1096" s="36" t="s">
        <v>2982</v>
      </c>
      <c r="L1096" s="36" t="s">
        <v>2399</v>
      </c>
      <c r="M1096" s="41" t="s">
        <v>888</v>
      </c>
      <c r="N1096" s="40" t="s">
        <v>3691</v>
      </c>
      <c r="O1096" s="42">
        <f>VLOOKUP(C1096,'1878 из 1912'!$B$5:$G$1649,6,0)</f>
        <v>9</v>
      </c>
    </row>
    <row r="1097" spans="1:15" ht="89.25" hidden="1" x14ac:dyDescent="0.25">
      <c r="A1097" s="36" t="s">
        <v>2964</v>
      </c>
      <c r="B1097" s="36" t="s">
        <v>3014</v>
      </c>
      <c r="C1097" s="36" t="str">
        <f t="shared" si="17"/>
        <v>50061033I0000012653</v>
      </c>
      <c r="D1097" s="36">
        <v>50061033</v>
      </c>
      <c r="E1097" s="37" t="s">
        <v>3947</v>
      </c>
      <c r="F1097" s="36" t="s">
        <v>2941</v>
      </c>
      <c r="G1097" s="36" t="s">
        <v>5</v>
      </c>
      <c r="H1097" s="38">
        <v>685</v>
      </c>
      <c r="I1097" s="39">
        <v>3</v>
      </c>
      <c r="J1097" s="38">
        <v>2055</v>
      </c>
      <c r="K1097" s="36" t="s">
        <v>2982</v>
      </c>
      <c r="L1097" s="36" t="s">
        <v>2400</v>
      </c>
      <c r="M1097" s="41" t="s">
        <v>889</v>
      </c>
      <c r="N1097" s="40" t="s">
        <v>3691</v>
      </c>
      <c r="O1097" s="42">
        <f>VLOOKUP(C1097,'1878 из 1912'!$B$5:$G$1649,6,0)</f>
        <v>3</v>
      </c>
    </row>
    <row r="1098" spans="1:15" ht="25.5" hidden="1" x14ac:dyDescent="0.25">
      <c r="A1098" s="36" t="s">
        <v>2964</v>
      </c>
      <c r="B1098" s="36" t="s">
        <v>2969</v>
      </c>
      <c r="C1098" s="36" t="str">
        <f t="shared" si="17"/>
        <v>10083607I0000012694</v>
      </c>
      <c r="D1098" s="36">
        <v>10083607</v>
      </c>
      <c r="E1098" s="37" t="s">
        <v>3948</v>
      </c>
      <c r="F1098" s="36" t="s">
        <v>2941</v>
      </c>
      <c r="G1098" s="36" t="s">
        <v>5</v>
      </c>
      <c r="H1098" s="38">
        <v>9.74</v>
      </c>
      <c r="I1098" s="39">
        <v>4</v>
      </c>
      <c r="J1098" s="38">
        <v>38.94</v>
      </c>
      <c r="K1098" s="36" t="s">
        <v>2982</v>
      </c>
      <c r="L1098" s="36" t="s">
        <v>2401</v>
      </c>
      <c r="M1098" s="41" t="s">
        <v>890</v>
      </c>
      <c r="N1098" s="40" t="s">
        <v>3010</v>
      </c>
      <c r="O1098" s="42">
        <f>VLOOKUP(C1098,'1878 из 1912'!$B$5:$G$1649,6,0)</f>
        <v>4</v>
      </c>
    </row>
    <row r="1099" spans="1:15" ht="51" hidden="1" x14ac:dyDescent="0.25">
      <c r="A1099" s="36" t="s">
        <v>2964</v>
      </c>
      <c r="B1099" s="36" t="s">
        <v>3014</v>
      </c>
      <c r="C1099" s="36" t="str">
        <f t="shared" si="17"/>
        <v>50060027I00000127168</v>
      </c>
      <c r="D1099" s="36">
        <v>50060027</v>
      </c>
      <c r="E1099" s="37" t="s">
        <v>3949</v>
      </c>
      <c r="F1099" s="36" t="s">
        <v>2941</v>
      </c>
      <c r="G1099" s="36" t="s">
        <v>5</v>
      </c>
      <c r="H1099" s="38">
        <v>14.24</v>
      </c>
      <c r="I1099" s="39">
        <v>68</v>
      </c>
      <c r="J1099" s="38">
        <v>968.49</v>
      </c>
      <c r="K1099" s="36" t="s">
        <v>2982</v>
      </c>
      <c r="L1099" s="36" t="s">
        <v>2402</v>
      </c>
      <c r="M1099" s="41" t="s">
        <v>891</v>
      </c>
      <c r="N1099" s="40" t="s">
        <v>3691</v>
      </c>
      <c r="O1099" s="42">
        <f>VLOOKUP(C1099,'1878 из 1912'!$B$5:$G$1649,6,0)</f>
        <v>68</v>
      </c>
    </row>
    <row r="1100" spans="1:15" ht="76.5" hidden="1" x14ac:dyDescent="0.25">
      <c r="A1100" s="36" t="s">
        <v>2964</v>
      </c>
      <c r="B1100" s="36" t="s">
        <v>3149</v>
      </c>
      <c r="C1100" s="36" t="str">
        <f t="shared" si="17"/>
        <v>10082478I0000012730,2</v>
      </c>
      <c r="D1100" s="36">
        <v>10082478</v>
      </c>
      <c r="E1100" s="37" t="s">
        <v>3950</v>
      </c>
      <c r="F1100" s="36" t="s">
        <v>2941</v>
      </c>
      <c r="G1100" s="36" t="s">
        <v>10</v>
      </c>
      <c r="H1100" s="38">
        <v>376125.45</v>
      </c>
      <c r="I1100" s="39">
        <v>0.2</v>
      </c>
      <c r="J1100" s="38">
        <v>75225.09</v>
      </c>
      <c r="K1100" s="36" t="s">
        <v>2982</v>
      </c>
      <c r="L1100" s="36" t="s">
        <v>2403</v>
      </c>
      <c r="M1100" s="41" t="s">
        <v>892</v>
      </c>
      <c r="N1100" s="40" t="s">
        <v>3010</v>
      </c>
      <c r="O1100" s="42">
        <f>VLOOKUP(C1100,'1878 из 1912'!$B$5:$G$1649,6,0)</f>
        <v>0.2</v>
      </c>
    </row>
    <row r="1101" spans="1:15" ht="38.25" hidden="1" x14ac:dyDescent="0.25">
      <c r="A1101" s="36" t="s">
        <v>2964</v>
      </c>
      <c r="B1101" s="36" t="s">
        <v>2969</v>
      </c>
      <c r="C1101" s="36" t="str">
        <f t="shared" si="17"/>
        <v>10082489I0000012751,21</v>
      </c>
      <c r="D1101" s="36">
        <v>10082489</v>
      </c>
      <c r="E1101" s="37" t="s">
        <v>3951</v>
      </c>
      <c r="F1101" s="36" t="s">
        <v>2941</v>
      </c>
      <c r="G1101" s="36" t="s">
        <v>10</v>
      </c>
      <c r="H1101" s="38">
        <v>506428.26</v>
      </c>
      <c r="I1101" s="39">
        <v>1.21</v>
      </c>
      <c r="J1101" s="38">
        <v>612778.19999999995</v>
      </c>
      <c r="K1101" s="36" t="s">
        <v>2982</v>
      </c>
      <c r="L1101" s="36" t="s">
        <v>2404</v>
      </c>
      <c r="M1101" s="41" t="s">
        <v>893</v>
      </c>
      <c r="N1101" s="40" t="s">
        <v>3010</v>
      </c>
      <c r="O1101" s="42">
        <f>VLOOKUP(C1101,'1878 из 1912'!$B$5:$G$1649,6,0)</f>
        <v>1.21</v>
      </c>
    </row>
    <row r="1102" spans="1:15" ht="38.25" hidden="1" x14ac:dyDescent="0.25">
      <c r="A1102" s="36" t="s">
        <v>2964</v>
      </c>
      <c r="B1102" s="36" t="s">
        <v>2969</v>
      </c>
      <c r="C1102" s="36" t="str">
        <f t="shared" si="17"/>
        <v>10082494I0000012760,63</v>
      </c>
      <c r="D1102" s="36">
        <v>10082494</v>
      </c>
      <c r="E1102" s="37" t="s">
        <v>3952</v>
      </c>
      <c r="F1102" s="36" t="s">
        <v>2941</v>
      </c>
      <c r="G1102" s="36" t="s">
        <v>10</v>
      </c>
      <c r="H1102" s="38">
        <v>239815.75</v>
      </c>
      <c r="I1102" s="39">
        <v>0.63</v>
      </c>
      <c r="J1102" s="38">
        <v>151083.92000000001</v>
      </c>
      <c r="K1102" s="36" t="s">
        <v>2982</v>
      </c>
      <c r="L1102" s="36" t="s">
        <v>2405</v>
      </c>
      <c r="M1102" s="41" t="s">
        <v>894</v>
      </c>
      <c r="N1102" s="40" t="s">
        <v>3010</v>
      </c>
      <c r="O1102" s="42">
        <f>VLOOKUP(C1102,'1878 из 1912'!$B$5:$G$1649,6,0)</f>
        <v>0.63</v>
      </c>
    </row>
    <row r="1103" spans="1:15" ht="38.25" hidden="1" x14ac:dyDescent="0.25">
      <c r="A1103" s="36" t="s">
        <v>2964</v>
      </c>
      <c r="B1103" s="36" t="s">
        <v>2969</v>
      </c>
      <c r="C1103" s="36" t="str">
        <f t="shared" si="17"/>
        <v>10082496I0000012782,08</v>
      </c>
      <c r="D1103" s="36">
        <v>10082496</v>
      </c>
      <c r="E1103" s="37" t="s">
        <v>3953</v>
      </c>
      <c r="F1103" s="36" t="s">
        <v>2941</v>
      </c>
      <c r="G1103" s="36" t="s">
        <v>10</v>
      </c>
      <c r="H1103" s="38">
        <v>299433.14</v>
      </c>
      <c r="I1103" s="39">
        <v>2.08</v>
      </c>
      <c r="J1103" s="38">
        <v>622820.93999999994</v>
      </c>
      <c r="K1103" s="36" t="s">
        <v>2982</v>
      </c>
      <c r="L1103" s="36" t="s">
        <v>2406</v>
      </c>
      <c r="M1103" s="41" t="s">
        <v>895</v>
      </c>
      <c r="N1103" s="40" t="s">
        <v>3010</v>
      </c>
      <c r="O1103" s="42">
        <f>VLOOKUP(C1103,'1878 из 1912'!$B$5:$G$1649,6,0)</f>
        <v>2.08</v>
      </c>
    </row>
    <row r="1104" spans="1:15" ht="89.25" hidden="1" x14ac:dyDescent="0.25">
      <c r="A1104" s="36" t="s">
        <v>2964</v>
      </c>
      <c r="B1104" s="36" t="s">
        <v>3140</v>
      </c>
      <c r="C1104" s="36" t="str">
        <f t="shared" si="17"/>
        <v>10082880I0000012810,095</v>
      </c>
      <c r="D1104" s="36">
        <v>10082880</v>
      </c>
      <c r="E1104" s="37" t="s">
        <v>3144</v>
      </c>
      <c r="F1104" s="36" t="s">
        <v>2941</v>
      </c>
      <c r="G1104" s="36" t="s">
        <v>10</v>
      </c>
      <c r="H1104" s="38">
        <v>24293.37</v>
      </c>
      <c r="I1104" s="39">
        <v>9.5000000000000001E-2</v>
      </c>
      <c r="J1104" s="38">
        <v>2307.87</v>
      </c>
      <c r="K1104" s="36" t="s">
        <v>2982</v>
      </c>
      <c r="L1104" s="36" t="s">
        <v>2407</v>
      </c>
      <c r="M1104" s="41" t="s">
        <v>218</v>
      </c>
      <c r="N1104" s="40" t="s">
        <v>3551</v>
      </c>
      <c r="O1104" s="42">
        <f>VLOOKUP(C1104,'1878 из 1912'!$B$5:$G$1649,6,0)</f>
        <v>9.5000000000000001E-2</v>
      </c>
    </row>
    <row r="1105" spans="1:15" ht="89.25" hidden="1" x14ac:dyDescent="0.25">
      <c r="A1105" s="36" t="s">
        <v>2964</v>
      </c>
      <c r="B1105" s="36" t="s">
        <v>3140</v>
      </c>
      <c r="C1105" s="36" t="str">
        <f t="shared" si="17"/>
        <v>10082880I0000012820,097</v>
      </c>
      <c r="D1105" s="36">
        <v>10082880</v>
      </c>
      <c r="E1105" s="37" t="s">
        <v>3144</v>
      </c>
      <c r="F1105" s="36" t="s">
        <v>2941</v>
      </c>
      <c r="G1105" s="36" t="s">
        <v>10</v>
      </c>
      <c r="H1105" s="38">
        <v>25347.73</v>
      </c>
      <c r="I1105" s="39">
        <v>9.7000000000000003E-2</v>
      </c>
      <c r="J1105" s="38">
        <v>2458.73</v>
      </c>
      <c r="K1105" s="36" t="s">
        <v>2982</v>
      </c>
      <c r="L1105" s="36" t="s">
        <v>2408</v>
      </c>
      <c r="M1105" s="41" t="s">
        <v>218</v>
      </c>
      <c r="N1105" s="40" t="s">
        <v>3010</v>
      </c>
      <c r="O1105" s="42">
        <f>VLOOKUP(C1105,'1878 из 1912'!$B$5:$G$1649,6,0)</f>
        <v>9.7000000000000003E-2</v>
      </c>
    </row>
    <row r="1106" spans="1:15" ht="51" hidden="1" x14ac:dyDescent="0.25">
      <c r="A1106" s="36" t="s">
        <v>2964</v>
      </c>
      <c r="B1106" s="36" t="s">
        <v>2969</v>
      </c>
      <c r="C1106" s="36" t="str">
        <f t="shared" si="17"/>
        <v>10082546I0000012840,275</v>
      </c>
      <c r="D1106" s="36">
        <v>10082546</v>
      </c>
      <c r="E1106" s="37" t="s">
        <v>3954</v>
      </c>
      <c r="F1106" s="36" t="s">
        <v>2941</v>
      </c>
      <c r="G1106" s="36" t="s">
        <v>10</v>
      </c>
      <c r="H1106" s="38">
        <v>847533.89</v>
      </c>
      <c r="I1106" s="39">
        <v>0.27500000000000002</v>
      </c>
      <c r="J1106" s="38">
        <v>233071.82</v>
      </c>
      <c r="K1106" s="36" t="s">
        <v>2982</v>
      </c>
      <c r="L1106" s="36" t="s">
        <v>2409</v>
      </c>
      <c r="M1106" s="41" t="s">
        <v>896</v>
      </c>
      <c r="N1106" s="40" t="s">
        <v>3010</v>
      </c>
      <c r="O1106" s="42">
        <f>VLOOKUP(C1106,'1878 из 1912'!$B$5:$G$1649,6,0)</f>
        <v>0.27500000000000002</v>
      </c>
    </row>
    <row r="1107" spans="1:15" ht="51" hidden="1" x14ac:dyDescent="0.25">
      <c r="A1107" s="36" t="s">
        <v>2964</v>
      </c>
      <c r="B1107" s="36" t="s">
        <v>2969</v>
      </c>
      <c r="C1107" s="36" t="str">
        <f t="shared" si="17"/>
        <v>10082546I0000012852,18</v>
      </c>
      <c r="D1107" s="36">
        <v>10082546</v>
      </c>
      <c r="E1107" s="37" t="s">
        <v>3954</v>
      </c>
      <c r="F1107" s="36" t="s">
        <v>2941</v>
      </c>
      <c r="G1107" s="36" t="s">
        <v>10</v>
      </c>
      <c r="H1107" s="38">
        <v>896604.78</v>
      </c>
      <c r="I1107" s="39">
        <v>2.1800000000000002</v>
      </c>
      <c r="J1107" s="38">
        <v>1954598.41</v>
      </c>
      <c r="K1107" s="36" t="s">
        <v>2982</v>
      </c>
      <c r="L1107" s="36" t="s">
        <v>2410</v>
      </c>
      <c r="M1107" s="41" t="s">
        <v>896</v>
      </c>
      <c r="N1107" s="40" t="s">
        <v>3010</v>
      </c>
      <c r="O1107" s="42">
        <f>VLOOKUP(C1107,'1878 из 1912'!$B$5:$G$1649,6,0)</f>
        <v>2.1800000000000002</v>
      </c>
    </row>
    <row r="1108" spans="1:15" ht="76.5" hidden="1" x14ac:dyDescent="0.25">
      <c r="A1108" s="36" t="s">
        <v>2964</v>
      </c>
      <c r="B1108" s="36" t="s">
        <v>3330</v>
      </c>
      <c r="C1108" s="36" t="str">
        <f t="shared" si="17"/>
        <v>50057005I0000012872</v>
      </c>
      <c r="D1108" s="36">
        <v>50057005</v>
      </c>
      <c r="E1108" s="37" t="s">
        <v>3955</v>
      </c>
      <c r="F1108" s="36" t="s">
        <v>2940</v>
      </c>
      <c r="G1108" s="36" t="s">
        <v>5</v>
      </c>
      <c r="H1108" s="38">
        <v>38165.980000000003</v>
      </c>
      <c r="I1108" s="39">
        <v>2</v>
      </c>
      <c r="J1108" s="38">
        <v>76331.95</v>
      </c>
      <c r="K1108" s="36" t="s">
        <v>2982</v>
      </c>
      <c r="L1108" s="36" t="s">
        <v>2411</v>
      </c>
      <c r="M1108" s="41" t="s">
        <v>897</v>
      </c>
      <c r="N1108" s="40" t="s">
        <v>3010</v>
      </c>
      <c r="O1108" s="42">
        <f>VLOOKUP(C1108,'1878 из 1912'!$B$5:$G$1649,6,0)</f>
        <v>2</v>
      </c>
    </row>
    <row r="1109" spans="1:15" ht="63.75" hidden="1" x14ac:dyDescent="0.25">
      <c r="A1109" s="36" t="s">
        <v>2964</v>
      </c>
      <c r="B1109" s="36" t="s">
        <v>2991</v>
      </c>
      <c r="C1109" s="36" t="str">
        <f t="shared" si="17"/>
        <v>10088562I0000012882</v>
      </c>
      <c r="D1109" s="36">
        <v>10088562</v>
      </c>
      <c r="E1109" s="37" t="s">
        <v>3956</v>
      </c>
      <c r="F1109" s="36" t="s">
        <v>2940</v>
      </c>
      <c r="G1109" s="36" t="s">
        <v>5</v>
      </c>
      <c r="H1109" s="38">
        <v>6620.67</v>
      </c>
      <c r="I1109" s="39">
        <v>2</v>
      </c>
      <c r="J1109" s="38">
        <v>13241.34</v>
      </c>
      <c r="K1109" s="36" t="s">
        <v>2982</v>
      </c>
      <c r="L1109" s="36" t="s">
        <v>2412</v>
      </c>
      <c r="M1109" s="41" t="s">
        <v>898</v>
      </c>
      <c r="N1109" s="40" t="s">
        <v>3010</v>
      </c>
      <c r="O1109" s="42">
        <f>VLOOKUP(C1109,'1878 из 1912'!$B$5:$G$1649,6,0)</f>
        <v>2</v>
      </c>
    </row>
    <row r="1110" spans="1:15" ht="51" hidden="1" x14ac:dyDescent="0.25">
      <c r="A1110" s="36" t="s">
        <v>2964</v>
      </c>
      <c r="B1110" s="36" t="s">
        <v>3323</v>
      </c>
      <c r="C1110" s="36" t="str">
        <f t="shared" si="17"/>
        <v>60052140I00000129117</v>
      </c>
      <c r="D1110" s="36">
        <v>60052140</v>
      </c>
      <c r="E1110" s="37" t="s">
        <v>3957</v>
      </c>
      <c r="F1110" s="36" t="s">
        <v>2945</v>
      </c>
      <c r="G1110" s="36" t="s">
        <v>5</v>
      </c>
      <c r="H1110" s="38">
        <v>3058.93</v>
      </c>
      <c r="I1110" s="39">
        <v>17</v>
      </c>
      <c r="J1110" s="38">
        <v>52001.78</v>
      </c>
      <c r="K1110" s="36" t="s">
        <v>2982</v>
      </c>
      <c r="L1110" s="36" t="s">
        <v>2413</v>
      </c>
      <c r="M1110" s="41" t="s">
        <v>899</v>
      </c>
      <c r="N1110" s="40" t="s">
        <v>3678</v>
      </c>
      <c r="O1110" s="42">
        <f>VLOOKUP(C1110,'1878 из 1912'!$B$5:$G$1649,6,0)</f>
        <v>17</v>
      </c>
    </row>
    <row r="1111" spans="1:15" ht="76.5" hidden="1" x14ac:dyDescent="0.25">
      <c r="A1111" s="36" t="s">
        <v>2964</v>
      </c>
      <c r="B1111" s="36" t="s">
        <v>3014</v>
      </c>
      <c r="C1111" s="36" t="str">
        <f t="shared" si="17"/>
        <v>50061266I0000012921</v>
      </c>
      <c r="D1111" s="36">
        <v>50061266</v>
      </c>
      <c r="E1111" s="37" t="s">
        <v>3958</v>
      </c>
      <c r="F1111" s="36" t="s">
        <v>2941</v>
      </c>
      <c r="G1111" s="36" t="s">
        <v>5</v>
      </c>
      <c r="H1111" s="38">
        <v>1543.91</v>
      </c>
      <c r="I1111" s="39">
        <v>1</v>
      </c>
      <c r="J1111" s="38">
        <v>1543.91</v>
      </c>
      <c r="K1111" s="36" t="s">
        <v>2982</v>
      </c>
      <c r="L1111" s="36" t="s">
        <v>2414</v>
      </c>
      <c r="M1111" s="41" t="s">
        <v>900</v>
      </c>
      <c r="N1111" s="40" t="s">
        <v>3691</v>
      </c>
      <c r="O1111" s="42">
        <f>VLOOKUP(C1111,'1878 из 1912'!$B$5:$G$1649,6,0)</f>
        <v>1</v>
      </c>
    </row>
    <row r="1112" spans="1:15" ht="76.5" hidden="1" x14ac:dyDescent="0.25">
      <c r="A1112" s="36" t="s">
        <v>2964</v>
      </c>
      <c r="B1112" s="36" t="s">
        <v>2991</v>
      </c>
      <c r="C1112" s="36" t="str">
        <f t="shared" si="17"/>
        <v>50064582I00000129314</v>
      </c>
      <c r="D1112" s="36">
        <v>50064582</v>
      </c>
      <c r="E1112" s="37" t="s">
        <v>3959</v>
      </c>
      <c r="F1112" s="36" t="s">
        <v>2940</v>
      </c>
      <c r="G1112" s="36" t="s">
        <v>5</v>
      </c>
      <c r="H1112" s="38">
        <v>6475.45</v>
      </c>
      <c r="I1112" s="39">
        <v>14</v>
      </c>
      <c r="J1112" s="38">
        <v>90656.33</v>
      </c>
      <c r="K1112" s="36" t="s">
        <v>2982</v>
      </c>
      <c r="L1112" s="36" t="s">
        <v>2415</v>
      </c>
      <c r="M1112" s="41" t="s">
        <v>901</v>
      </c>
      <c r="N1112" s="40" t="s">
        <v>3104</v>
      </c>
      <c r="O1112" s="42">
        <f>VLOOKUP(C1112,'1878 из 1912'!$B$5:$G$1649,6,0)</f>
        <v>14</v>
      </c>
    </row>
    <row r="1113" spans="1:15" ht="38.25" hidden="1" x14ac:dyDescent="0.25">
      <c r="A1113" s="36" t="s">
        <v>2964</v>
      </c>
      <c r="B1113" s="36" t="s">
        <v>2969</v>
      </c>
      <c r="C1113" s="36" t="str">
        <f t="shared" si="17"/>
        <v>10082721I0000012940,29</v>
      </c>
      <c r="D1113" s="36">
        <v>10082721</v>
      </c>
      <c r="E1113" s="37" t="s">
        <v>3960</v>
      </c>
      <c r="F1113" s="36" t="s">
        <v>2941</v>
      </c>
      <c r="G1113" s="36" t="s">
        <v>10</v>
      </c>
      <c r="H1113" s="38">
        <v>238402.28</v>
      </c>
      <c r="I1113" s="39">
        <v>0.28999999999999998</v>
      </c>
      <c r="J1113" s="38">
        <v>69136.66</v>
      </c>
      <c r="K1113" s="36" t="s">
        <v>2982</v>
      </c>
      <c r="L1113" s="36" t="s">
        <v>2416</v>
      </c>
      <c r="M1113" s="41" t="s">
        <v>902</v>
      </c>
      <c r="N1113" s="40" t="s">
        <v>3010</v>
      </c>
      <c r="O1113" s="42">
        <f>VLOOKUP(C1113,'1878 из 1912'!$B$5:$G$1649,6,0)</f>
        <v>0.28999999999999998</v>
      </c>
    </row>
    <row r="1114" spans="1:15" ht="51" hidden="1" x14ac:dyDescent="0.25">
      <c r="A1114" s="36" t="s">
        <v>2964</v>
      </c>
      <c r="B1114" s="36" t="s">
        <v>2969</v>
      </c>
      <c r="C1114" s="36" t="str">
        <f t="shared" si="17"/>
        <v>10082547I0000012961,03</v>
      </c>
      <c r="D1114" s="36">
        <v>10082547</v>
      </c>
      <c r="E1114" s="37" t="s">
        <v>3961</v>
      </c>
      <c r="F1114" s="36" t="s">
        <v>2941</v>
      </c>
      <c r="G1114" s="36" t="s">
        <v>10</v>
      </c>
      <c r="H1114" s="38">
        <v>777849.52</v>
      </c>
      <c r="I1114" s="39">
        <v>1.03</v>
      </c>
      <c r="J1114" s="38">
        <v>801185.01</v>
      </c>
      <c r="K1114" s="36" t="s">
        <v>2982</v>
      </c>
      <c r="L1114" s="36" t="s">
        <v>2417</v>
      </c>
      <c r="M1114" s="41" t="s">
        <v>903</v>
      </c>
      <c r="N1114" s="40" t="s">
        <v>3010</v>
      </c>
      <c r="O1114" s="42">
        <f>VLOOKUP(C1114,'1878 из 1912'!$B$5:$G$1649,6,0)</f>
        <v>1.03</v>
      </c>
    </row>
    <row r="1115" spans="1:15" ht="38.25" hidden="1" x14ac:dyDescent="0.25">
      <c r="A1115" s="36" t="s">
        <v>2964</v>
      </c>
      <c r="B1115" s="36" t="s">
        <v>2969</v>
      </c>
      <c r="C1115" s="36" t="str">
        <f t="shared" si="17"/>
        <v>10082742I0000013000,43</v>
      </c>
      <c r="D1115" s="36">
        <v>10082742</v>
      </c>
      <c r="E1115" s="37" t="s">
        <v>3962</v>
      </c>
      <c r="F1115" s="36" t="s">
        <v>2941</v>
      </c>
      <c r="G1115" s="36" t="s">
        <v>10</v>
      </c>
      <c r="H1115" s="38">
        <v>113581.95</v>
      </c>
      <c r="I1115" s="39">
        <v>0.43</v>
      </c>
      <c r="J1115" s="38">
        <v>48840.24</v>
      </c>
      <c r="K1115" s="36" t="s">
        <v>2982</v>
      </c>
      <c r="L1115" s="36" t="s">
        <v>2418</v>
      </c>
      <c r="M1115" s="41" t="s">
        <v>904</v>
      </c>
      <c r="N1115" s="40" t="s">
        <v>3010</v>
      </c>
      <c r="O1115" s="42">
        <f>VLOOKUP(C1115,'1878 из 1912'!$B$5:$G$1649,6,0)</f>
        <v>0.43</v>
      </c>
    </row>
    <row r="1116" spans="1:15" ht="63.75" hidden="1" x14ac:dyDescent="0.25">
      <c r="A1116" s="36" t="s">
        <v>2964</v>
      </c>
      <c r="B1116" s="36" t="s">
        <v>2969</v>
      </c>
      <c r="C1116" s="36" t="str">
        <f t="shared" si="17"/>
        <v>50061423I0000013039</v>
      </c>
      <c r="D1116" s="36">
        <v>50061423</v>
      </c>
      <c r="E1116" s="37" t="s">
        <v>3963</v>
      </c>
      <c r="F1116" s="36" t="s">
        <v>2941</v>
      </c>
      <c r="G1116" s="36" t="s">
        <v>5</v>
      </c>
      <c r="H1116" s="38">
        <v>840.67</v>
      </c>
      <c r="I1116" s="39">
        <v>9</v>
      </c>
      <c r="J1116" s="38">
        <v>7566.03</v>
      </c>
      <c r="K1116" s="36" t="s">
        <v>2982</v>
      </c>
      <c r="L1116" s="36" t="s">
        <v>2419</v>
      </c>
      <c r="M1116" s="41" t="s">
        <v>905</v>
      </c>
      <c r="N1116" s="40" t="s">
        <v>3536</v>
      </c>
      <c r="O1116" s="42">
        <f>VLOOKUP(C1116,'1878 из 1912'!$B$5:$G$1649,6,0)</f>
        <v>9</v>
      </c>
    </row>
    <row r="1117" spans="1:15" ht="63.75" hidden="1" x14ac:dyDescent="0.25">
      <c r="A1117" s="36" t="s">
        <v>2964</v>
      </c>
      <c r="B1117" s="36" t="s">
        <v>2969</v>
      </c>
      <c r="C1117" s="36" t="str">
        <f t="shared" si="17"/>
        <v>50061423I00000130428</v>
      </c>
      <c r="D1117" s="36">
        <v>50061423</v>
      </c>
      <c r="E1117" s="37" t="s">
        <v>3963</v>
      </c>
      <c r="F1117" s="36" t="s">
        <v>2941</v>
      </c>
      <c r="G1117" s="36" t="s">
        <v>5</v>
      </c>
      <c r="H1117" s="38">
        <v>2186.0300000000002</v>
      </c>
      <c r="I1117" s="39">
        <v>28</v>
      </c>
      <c r="J1117" s="38">
        <v>61208.74</v>
      </c>
      <c r="K1117" s="36" t="s">
        <v>2982</v>
      </c>
      <c r="L1117" s="36" t="s">
        <v>2420</v>
      </c>
      <c r="M1117" s="41" t="s">
        <v>905</v>
      </c>
      <c r="N1117" s="40" t="s">
        <v>3010</v>
      </c>
      <c r="O1117" s="42">
        <f>VLOOKUP(C1117,'1878 из 1912'!$B$5:$G$1649,6,0)</f>
        <v>28</v>
      </c>
    </row>
    <row r="1118" spans="1:15" ht="51" hidden="1" x14ac:dyDescent="0.25">
      <c r="A1118" s="36" t="s">
        <v>2964</v>
      </c>
      <c r="B1118" s="36" t="s">
        <v>2969</v>
      </c>
      <c r="C1118" s="36" t="str">
        <f t="shared" si="17"/>
        <v>10083589I0000013052</v>
      </c>
      <c r="D1118" s="36">
        <v>10083589</v>
      </c>
      <c r="E1118" s="37" t="s">
        <v>3964</v>
      </c>
      <c r="F1118" s="36" t="s">
        <v>2941</v>
      </c>
      <c r="G1118" s="36" t="s">
        <v>5</v>
      </c>
      <c r="H1118" s="38">
        <v>831.35</v>
      </c>
      <c r="I1118" s="39">
        <v>2</v>
      </c>
      <c r="J1118" s="38">
        <v>1662.7</v>
      </c>
      <c r="K1118" s="36" t="s">
        <v>2982</v>
      </c>
      <c r="L1118" s="36" t="s">
        <v>2421</v>
      </c>
      <c r="M1118" s="41" t="s">
        <v>906</v>
      </c>
      <c r="N1118" s="40" t="s">
        <v>3104</v>
      </c>
      <c r="O1118" s="42">
        <f>VLOOKUP(C1118,'1878 из 1912'!$B$5:$G$1649,6,0)</f>
        <v>2</v>
      </c>
    </row>
    <row r="1119" spans="1:15" ht="51" hidden="1" x14ac:dyDescent="0.25">
      <c r="A1119" s="36" t="s">
        <v>2964</v>
      </c>
      <c r="B1119" s="36" t="s">
        <v>2969</v>
      </c>
      <c r="C1119" s="36" t="str">
        <f t="shared" si="17"/>
        <v>10083589I0000013068</v>
      </c>
      <c r="D1119" s="36">
        <v>10083589</v>
      </c>
      <c r="E1119" s="37" t="s">
        <v>3964</v>
      </c>
      <c r="F1119" s="36" t="s">
        <v>2941</v>
      </c>
      <c r="G1119" s="36" t="s">
        <v>5</v>
      </c>
      <c r="H1119" s="38">
        <v>215.56</v>
      </c>
      <c r="I1119" s="39">
        <v>8</v>
      </c>
      <c r="J1119" s="38">
        <v>1724.46</v>
      </c>
      <c r="K1119" s="36" t="s">
        <v>2982</v>
      </c>
      <c r="L1119" s="36" t="s">
        <v>2422</v>
      </c>
      <c r="M1119" s="41" t="s">
        <v>906</v>
      </c>
      <c r="N1119" s="40" t="s">
        <v>2989</v>
      </c>
      <c r="O1119" s="42">
        <f>VLOOKUP(C1119,'1878 из 1912'!$B$5:$G$1649,6,0)</f>
        <v>8</v>
      </c>
    </row>
    <row r="1120" spans="1:15" ht="51" hidden="1" x14ac:dyDescent="0.25">
      <c r="A1120" s="36" t="s">
        <v>2964</v>
      </c>
      <c r="B1120" s="36" t="s">
        <v>2969</v>
      </c>
      <c r="C1120" s="36" t="str">
        <f t="shared" si="17"/>
        <v>10083589I0000013078</v>
      </c>
      <c r="D1120" s="36">
        <v>10083589</v>
      </c>
      <c r="E1120" s="37" t="s">
        <v>3964</v>
      </c>
      <c r="F1120" s="36" t="s">
        <v>2941</v>
      </c>
      <c r="G1120" s="36" t="s">
        <v>5</v>
      </c>
      <c r="H1120" s="38">
        <v>961.85</v>
      </c>
      <c r="I1120" s="39">
        <v>8</v>
      </c>
      <c r="J1120" s="38">
        <v>7694.8</v>
      </c>
      <c r="K1120" s="36" t="s">
        <v>2982</v>
      </c>
      <c r="L1120" s="36" t="s">
        <v>2423</v>
      </c>
      <c r="M1120" s="41" t="s">
        <v>906</v>
      </c>
      <c r="N1120" s="40" t="s">
        <v>3536</v>
      </c>
      <c r="O1120" s="42">
        <f>VLOOKUP(C1120,'1878 из 1912'!$B$5:$G$1649,6,0)</f>
        <v>8</v>
      </c>
    </row>
    <row r="1121" spans="1:15" ht="51" hidden="1" x14ac:dyDescent="0.25">
      <c r="A1121" s="36" t="s">
        <v>2964</v>
      </c>
      <c r="B1121" s="36" t="s">
        <v>2969</v>
      </c>
      <c r="C1121" s="36" t="str">
        <f t="shared" si="17"/>
        <v>10083589I00000130811</v>
      </c>
      <c r="D1121" s="36">
        <v>10083589</v>
      </c>
      <c r="E1121" s="37" t="s">
        <v>3964</v>
      </c>
      <c r="F1121" s="36" t="s">
        <v>2941</v>
      </c>
      <c r="G1121" s="36" t="s">
        <v>5</v>
      </c>
      <c r="H1121" s="38">
        <v>1843.46</v>
      </c>
      <c r="I1121" s="39">
        <v>11</v>
      </c>
      <c r="J1121" s="38">
        <v>20278.080000000002</v>
      </c>
      <c r="K1121" s="36" t="s">
        <v>2982</v>
      </c>
      <c r="L1121" s="36" t="s">
        <v>2424</v>
      </c>
      <c r="M1121" s="41" t="s">
        <v>906</v>
      </c>
      <c r="N1121" s="40" t="s">
        <v>3118</v>
      </c>
      <c r="O1121" s="42">
        <f>VLOOKUP(C1121,'1878 из 1912'!$B$5:$G$1649,6,0)</f>
        <v>11</v>
      </c>
    </row>
    <row r="1122" spans="1:15" ht="51" hidden="1" x14ac:dyDescent="0.25">
      <c r="A1122" s="36" t="s">
        <v>2964</v>
      </c>
      <c r="B1122" s="36" t="s">
        <v>2969</v>
      </c>
      <c r="C1122" s="36" t="str">
        <f t="shared" si="17"/>
        <v>10083589I00000130974</v>
      </c>
      <c r="D1122" s="36">
        <v>10083589</v>
      </c>
      <c r="E1122" s="37" t="s">
        <v>3964</v>
      </c>
      <c r="F1122" s="36" t="s">
        <v>2941</v>
      </c>
      <c r="G1122" s="36" t="s">
        <v>5</v>
      </c>
      <c r="H1122" s="38">
        <v>787.73</v>
      </c>
      <c r="I1122" s="39">
        <v>74</v>
      </c>
      <c r="J1122" s="38">
        <v>58292.27</v>
      </c>
      <c r="K1122" s="36" t="s">
        <v>2982</v>
      </c>
      <c r="L1122" s="36" t="s">
        <v>2425</v>
      </c>
      <c r="M1122" s="41" t="s">
        <v>906</v>
      </c>
      <c r="N1122" s="40" t="s">
        <v>3010</v>
      </c>
      <c r="O1122" s="42">
        <f>VLOOKUP(C1122,'1878 из 1912'!$B$5:$G$1649,6,0)</f>
        <v>74</v>
      </c>
    </row>
    <row r="1123" spans="1:15" ht="51" hidden="1" x14ac:dyDescent="0.25">
      <c r="A1123" s="36" t="s">
        <v>2964</v>
      </c>
      <c r="B1123" s="36" t="s">
        <v>2969</v>
      </c>
      <c r="C1123" s="36" t="str">
        <f t="shared" si="17"/>
        <v>10083590I00000131011</v>
      </c>
      <c r="D1123" s="36">
        <v>10083590</v>
      </c>
      <c r="E1123" s="37" t="s">
        <v>3965</v>
      </c>
      <c r="F1123" s="36" t="s">
        <v>2941</v>
      </c>
      <c r="G1123" s="36" t="s">
        <v>5</v>
      </c>
      <c r="H1123" s="38">
        <v>985.74</v>
      </c>
      <c r="I1123" s="39">
        <v>11</v>
      </c>
      <c r="J1123" s="38">
        <v>10843.15</v>
      </c>
      <c r="K1123" s="36" t="s">
        <v>2982</v>
      </c>
      <c r="L1123" s="36" t="s">
        <v>2426</v>
      </c>
      <c r="M1123" s="41" t="s">
        <v>907</v>
      </c>
      <c r="N1123" s="40" t="s">
        <v>3010</v>
      </c>
      <c r="O1123" s="42">
        <f>VLOOKUP(C1123,'1878 из 1912'!$B$5:$G$1649,6,0)</f>
        <v>11</v>
      </c>
    </row>
    <row r="1124" spans="1:15" ht="51" hidden="1" x14ac:dyDescent="0.25">
      <c r="A1124" s="36" t="s">
        <v>2964</v>
      </c>
      <c r="B1124" s="36" t="s">
        <v>2969</v>
      </c>
      <c r="C1124" s="36" t="str">
        <f t="shared" si="17"/>
        <v>10083590I0000013114</v>
      </c>
      <c r="D1124" s="36">
        <v>10083590</v>
      </c>
      <c r="E1124" s="37" t="s">
        <v>3965</v>
      </c>
      <c r="F1124" s="36" t="s">
        <v>2941</v>
      </c>
      <c r="G1124" s="36" t="s">
        <v>5</v>
      </c>
      <c r="H1124" s="38">
        <v>2711.32</v>
      </c>
      <c r="I1124" s="39">
        <v>4</v>
      </c>
      <c r="J1124" s="38">
        <v>10845.26</v>
      </c>
      <c r="K1124" s="36" t="s">
        <v>2982</v>
      </c>
      <c r="L1124" s="36" t="s">
        <v>2427</v>
      </c>
      <c r="M1124" s="41" t="s">
        <v>907</v>
      </c>
      <c r="N1124" s="40" t="s">
        <v>3536</v>
      </c>
      <c r="O1124" s="42">
        <f>VLOOKUP(C1124,'1878 из 1912'!$B$5:$G$1649,6,0)</f>
        <v>4</v>
      </c>
    </row>
    <row r="1125" spans="1:15" ht="38.25" hidden="1" x14ac:dyDescent="0.25">
      <c r="A1125" s="36" t="s">
        <v>2964</v>
      </c>
      <c r="B1125" s="36" t="s">
        <v>2969</v>
      </c>
      <c r="C1125" s="36" t="str">
        <f t="shared" si="17"/>
        <v>10083221I00000131250</v>
      </c>
      <c r="D1125" s="36">
        <v>10083221</v>
      </c>
      <c r="E1125" s="37" t="s">
        <v>3966</v>
      </c>
      <c r="F1125" s="36" t="s">
        <v>2941</v>
      </c>
      <c r="G1125" s="36" t="s">
        <v>5</v>
      </c>
      <c r="H1125" s="38">
        <v>122.84</v>
      </c>
      <c r="I1125" s="39">
        <v>50</v>
      </c>
      <c r="J1125" s="38">
        <v>6141.99</v>
      </c>
      <c r="K1125" s="36" t="s">
        <v>2982</v>
      </c>
      <c r="L1125" s="36" t="s">
        <v>2428</v>
      </c>
      <c r="M1125" s="41" t="s">
        <v>908</v>
      </c>
      <c r="N1125" s="40" t="s">
        <v>3010</v>
      </c>
      <c r="O1125" s="42">
        <f>VLOOKUP(C1125,'1878 из 1912'!$B$5:$G$1649,6,0)</f>
        <v>50</v>
      </c>
    </row>
    <row r="1126" spans="1:15" ht="38.25" hidden="1" x14ac:dyDescent="0.25">
      <c r="A1126" s="36" t="s">
        <v>2964</v>
      </c>
      <c r="B1126" s="36" t="s">
        <v>2969</v>
      </c>
      <c r="C1126" s="36" t="str">
        <f t="shared" si="17"/>
        <v>10083221I000001313110</v>
      </c>
      <c r="D1126" s="36">
        <v>10083221</v>
      </c>
      <c r="E1126" s="37" t="s">
        <v>3966</v>
      </c>
      <c r="F1126" s="36" t="s">
        <v>2941</v>
      </c>
      <c r="G1126" s="36" t="s">
        <v>5</v>
      </c>
      <c r="H1126" s="38">
        <v>134.86000000000001</v>
      </c>
      <c r="I1126" s="39">
        <v>110</v>
      </c>
      <c r="J1126" s="38">
        <v>14834.92</v>
      </c>
      <c r="K1126" s="36" t="s">
        <v>2982</v>
      </c>
      <c r="L1126" s="36" t="s">
        <v>2429</v>
      </c>
      <c r="M1126" s="41" t="s">
        <v>908</v>
      </c>
      <c r="N1126" s="40" t="s">
        <v>3118</v>
      </c>
      <c r="O1126" s="42">
        <f>VLOOKUP(C1126,'1878 из 1912'!$B$5:$G$1649,6,0)</f>
        <v>110</v>
      </c>
    </row>
    <row r="1127" spans="1:15" ht="25.5" hidden="1" x14ac:dyDescent="0.25">
      <c r="A1127" s="36" t="s">
        <v>2964</v>
      </c>
      <c r="B1127" s="36" t="s">
        <v>2969</v>
      </c>
      <c r="C1127" s="36" t="str">
        <f t="shared" si="17"/>
        <v>10083204I00000131436</v>
      </c>
      <c r="D1127" s="36">
        <v>10083204</v>
      </c>
      <c r="E1127" s="37" t="s">
        <v>3967</v>
      </c>
      <c r="F1127" s="36" t="s">
        <v>2941</v>
      </c>
      <c r="G1127" s="36" t="s">
        <v>5</v>
      </c>
      <c r="H1127" s="38">
        <v>179.62</v>
      </c>
      <c r="I1127" s="39">
        <v>36</v>
      </c>
      <c r="J1127" s="38">
        <v>6466.31</v>
      </c>
      <c r="K1127" s="36" t="s">
        <v>2982</v>
      </c>
      <c r="L1127" s="36" t="s">
        <v>2430</v>
      </c>
      <c r="M1127" s="41" t="s">
        <v>909</v>
      </c>
      <c r="N1127" s="40" t="s">
        <v>3010</v>
      </c>
      <c r="O1127" s="42">
        <f>VLOOKUP(C1127,'1878 из 1912'!$B$5:$G$1649,6,0)</f>
        <v>36</v>
      </c>
    </row>
    <row r="1128" spans="1:15" ht="25.5" hidden="1" x14ac:dyDescent="0.25">
      <c r="A1128" s="36" t="s">
        <v>2964</v>
      </c>
      <c r="B1128" s="36" t="s">
        <v>2969</v>
      </c>
      <c r="C1128" s="36" t="str">
        <f t="shared" si="17"/>
        <v>10083740I0000013157</v>
      </c>
      <c r="D1128" s="36">
        <v>10083740</v>
      </c>
      <c r="E1128" s="37" t="s">
        <v>3968</v>
      </c>
      <c r="F1128" s="36" t="s">
        <v>2941</v>
      </c>
      <c r="G1128" s="36" t="s">
        <v>5</v>
      </c>
      <c r="H1128" s="38">
        <v>66.069999999999993</v>
      </c>
      <c r="I1128" s="39">
        <v>7</v>
      </c>
      <c r="J1128" s="38">
        <v>462.51</v>
      </c>
      <c r="K1128" s="36" t="s">
        <v>2982</v>
      </c>
      <c r="L1128" s="36" t="s">
        <v>2431</v>
      </c>
      <c r="M1128" s="41" t="s">
        <v>910</v>
      </c>
      <c r="N1128" s="40" t="s">
        <v>3010</v>
      </c>
      <c r="O1128" s="42">
        <f>VLOOKUP(C1128,'1878 из 1912'!$B$5:$G$1649,6,0)</f>
        <v>7</v>
      </c>
    </row>
    <row r="1129" spans="1:15" ht="25.5" hidden="1" x14ac:dyDescent="0.25">
      <c r="A1129" s="36" t="s">
        <v>2964</v>
      </c>
      <c r="B1129" s="36" t="s">
        <v>2969</v>
      </c>
      <c r="C1129" s="36" t="str">
        <f t="shared" si="17"/>
        <v>10083742I0000013162</v>
      </c>
      <c r="D1129" s="36">
        <v>10083742</v>
      </c>
      <c r="E1129" s="37" t="s">
        <v>3969</v>
      </c>
      <c r="F1129" s="36" t="s">
        <v>2941</v>
      </c>
      <c r="G1129" s="36" t="s">
        <v>5</v>
      </c>
      <c r="H1129" s="38">
        <v>117.2</v>
      </c>
      <c r="I1129" s="39">
        <v>2</v>
      </c>
      <c r="J1129" s="38">
        <v>234.4</v>
      </c>
      <c r="K1129" s="36" t="s">
        <v>2982</v>
      </c>
      <c r="L1129" s="36" t="s">
        <v>2432</v>
      </c>
      <c r="M1129" s="41" t="s">
        <v>911</v>
      </c>
      <c r="N1129" s="40" t="s">
        <v>3010</v>
      </c>
      <c r="O1129" s="42">
        <f>VLOOKUP(C1129,'1878 из 1912'!$B$5:$G$1649,6,0)</f>
        <v>2</v>
      </c>
    </row>
    <row r="1130" spans="1:15" ht="25.5" hidden="1" x14ac:dyDescent="0.25">
      <c r="A1130" s="36" t="s">
        <v>2964</v>
      </c>
      <c r="B1130" s="36" t="s">
        <v>2969</v>
      </c>
      <c r="C1130" s="36" t="str">
        <f t="shared" si="17"/>
        <v>10083742I0000013172</v>
      </c>
      <c r="D1130" s="36">
        <v>10083742</v>
      </c>
      <c r="E1130" s="37" t="s">
        <v>3969</v>
      </c>
      <c r="F1130" s="36" t="s">
        <v>2941</v>
      </c>
      <c r="G1130" s="36" t="s">
        <v>5</v>
      </c>
      <c r="H1130" s="38">
        <v>126.58</v>
      </c>
      <c r="I1130" s="39">
        <v>2</v>
      </c>
      <c r="J1130" s="38">
        <v>253.16</v>
      </c>
      <c r="K1130" s="36" t="s">
        <v>2982</v>
      </c>
      <c r="L1130" s="36" t="s">
        <v>2433</v>
      </c>
      <c r="M1130" s="41" t="s">
        <v>911</v>
      </c>
      <c r="N1130" s="40" t="s">
        <v>3010</v>
      </c>
      <c r="O1130" s="42">
        <f>VLOOKUP(C1130,'1878 из 1912'!$B$5:$G$1649,6,0)</f>
        <v>2</v>
      </c>
    </row>
    <row r="1131" spans="1:15" ht="38.25" hidden="1" x14ac:dyDescent="0.25">
      <c r="A1131" s="36" t="s">
        <v>2964</v>
      </c>
      <c r="B1131" s="36" t="s">
        <v>2969</v>
      </c>
      <c r="C1131" s="36" t="str">
        <f t="shared" si="17"/>
        <v>50061366I00000131832</v>
      </c>
      <c r="D1131" s="36">
        <v>50061366</v>
      </c>
      <c r="E1131" s="37" t="s">
        <v>3970</v>
      </c>
      <c r="F1131" s="36" t="s">
        <v>2941</v>
      </c>
      <c r="G1131" s="36" t="s">
        <v>5</v>
      </c>
      <c r="H1131" s="38">
        <v>0.76</v>
      </c>
      <c r="I1131" s="39">
        <v>32</v>
      </c>
      <c r="J1131" s="38">
        <v>24.28</v>
      </c>
      <c r="K1131" s="36" t="s">
        <v>2982</v>
      </c>
      <c r="L1131" s="36" t="s">
        <v>2434</v>
      </c>
      <c r="M1131" s="41" t="s">
        <v>912</v>
      </c>
      <c r="N1131" s="40" t="s">
        <v>3109</v>
      </c>
      <c r="O1131" s="42">
        <f>VLOOKUP(C1131,'1878 из 1912'!$B$5:$G$1649,6,0)</f>
        <v>32</v>
      </c>
    </row>
    <row r="1132" spans="1:15" ht="38.25" hidden="1" x14ac:dyDescent="0.25">
      <c r="A1132" s="36" t="s">
        <v>2964</v>
      </c>
      <c r="B1132" s="36" t="s">
        <v>2969</v>
      </c>
      <c r="C1132" s="36" t="str">
        <f t="shared" si="17"/>
        <v>10083374I00000131926</v>
      </c>
      <c r="D1132" s="36">
        <v>10083374</v>
      </c>
      <c r="E1132" s="37" t="s">
        <v>3971</v>
      </c>
      <c r="F1132" s="36" t="s">
        <v>2941</v>
      </c>
      <c r="G1132" s="36" t="s">
        <v>5</v>
      </c>
      <c r="H1132" s="38">
        <v>32.21</v>
      </c>
      <c r="I1132" s="39">
        <v>26</v>
      </c>
      <c r="J1132" s="38">
        <v>837.47</v>
      </c>
      <c r="K1132" s="36" t="s">
        <v>2982</v>
      </c>
      <c r="L1132" s="36" t="s">
        <v>2435</v>
      </c>
      <c r="M1132" s="41" t="s">
        <v>913</v>
      </c>
      <c r="N1132" s="40" t="s">
        <v>3010</v>
      </c>
      <c r="O1132" s="42">
        <f>VLOOKUP(C1132,'1878 из 1912'!$B$5:$G$1649,6,0)</f>
        <v>26</v>
      </c>
    </row>
    <row r="1133" spans="1:15" ht="38.25" hidden="1" x14ac:dyDescent="0.25">
      <c r="A1133" s="36" t="s">
        <v>2964</v>
      </c>
      <c r="B1133" s="36" t="s">
        <v>2969</v>
      </c>
      <c r="C1133" s="36" t="str">
        <f t="shared" si="17"/>
        <v>10083374I000001320490</v>
      </c>
      <c r="D1133" s="36">
        <v>10083374</v>
      </c>
      <c r="E1133" s="37" t="s">
        <v>3971</v>
      </c>
      <c r="F1133" s="36" t="s">
        <v>2941</v>
      </c>
      <c r="G1133" s="36" t="s">
        <v>5</v>
      </c>
      <c r="H1133" s="38">
        <v>33.369999999999997</v>
      </c>
      <c r="I1133" s="39">
        <v>490</v>
      </c>
      <c r="J1133" s="38">
        <v>16350.04</v>
      </c>
      <c r="K1133" s="36" t="s">
        <v>2982</v>
      </c>
      <c r="L1133" s="36" t="s">
        <v>2436</v>
      </c>
      <c r="M1133" s="41" t="s">
        <v>913</v>
      </c>
      <c r="N1133" s="40" t="s">
        <v>3109</v>
      </c>
      <c r="O1133" s="42">
        <f>VLOOKUP(C1133,'1878 из 1912'!$B$5:$G$1649,6,0)</f>
        <v>490</v>
      </c>
    </row>
    <row r="1134" spans="1:15" ht="76.5" hidden="1" x14ac:dyDescent="0.25">
      <c r="A1134" s="36" t="s">
        <v>2964</v>
      </c>
      <c r="B1134" s="36" t="s">
        <v>2969</v>
      </c>
      <c r="C1134" s="36" t="str">
        <f t="shared" si="17"/>
        <v>10083608I00000132124</v>
      </c>
      <c r="D1134" s="36">
        <v>10083608</v>
      </c>
      <c r="E1134" s="37" t="s">
        <v>3972</v>
      </c>
      <c r="F1134" s="36" t="s">
        <v>2941</v>
      </c>
      <c r="G1134" s="36" t="s">
        <v>5</v>
      </c>
      <c r="H1134" s="38">
        <v>12.08</v>
      </c>
      <c r="I1134" s="39">
        <v>24</v>
      </c>
      <c r="J1134" s="38">
        <v>289.92</v>
      </c>
      <c r="K1134" s="36" t="s">
        <v>2982</v>
      </c>
      <c r="L1134" s="36" t="s">
        <v>2437</v>
      </c>
      <c r="M1134" s="41" t="s">
        <v>914</v>
      </c>
      <c r="N1134" s="40" t="s">
        <v>3536</v>
      </c>
      <c r="O1134" s="42">
        <f>VLOOKUP(C1134,'1878 из 1912'!$B$5:$G$1649,6,0)</f>
        <v>24</v>
      </c>
    </row>
    <row r="1135" spans="1:15" ht="76.5" hidden="1" x14ac:dyDescent="0.25">
      <c r="A1135" s="36" t="s">
        <v>2964</v>
      </c>
      <c r="B1135" s="36" t="s">
        <v>2969</v>
      </c>
      <c r="C1135" s="36" t="str">
        <f t="shared" si="17"/>
        <v>10083608I00000132275</v>
      </c>
      <c r="D1135" s="36">
        <v>10083608</v>
      </c>
      <c r="E1135" s="37" t="s">
        <v>3972</v>
      </c>
      <c r="F1135" s="36" t="s">
        <v>2941</v>
      </c>
      <c r="G1135" s="36" t="s">
        <v>5</v>
      </c>
      <c r="H1135" s="38">
        <v>12.73</v>
      </c>
      <c r="I1135" s="39">
        <v>75</v>
      </c>
      <c r="J1135" s="38">
        <v>954.86</v>
      </c>
      <c r="K1135" s="36" t="s">
        <v>2982</v>
      </c>
      <c r="L1135" s="36" t="s">
        <v>2438</v>
      </c>
      <c r="M1135" s="41" t="s">
        <v>914</v>
      </c>
      <c r="N1135" s="40" t="s">
        <v>3109</v>
      </c>
      <c r="O1135" s="42">
        <f>VLOOKUP(C1135,'1878 из 1912'!$B$5:$G$1649,6,0)</f>
        <v>75</v>
      </c>
    </row>
    <row r="1136" spans="1:15" ht="76.5" hidden="1" x14ac:dyDescent="0.25">
      <c r="A1136" s="36" t="s">
        <v>2964</v>
      </c>
      <c r="B1136" s="36" t="s">
        <v>2969</v>
      </c>
      <c r="C1136" s="36" t="str">
        <f t="shared" si="17"/>
        <v>10083608I00000132359</v>
      </c>
      <c r="D1136" s="36">
        <v>10083608</v>
      </c>
      <c r="E1136" s="37" t="s">
        <v>3972</v>
      </c>
      <c r="F1136" s="36" t="s">
        <v>2941</v>
      </c>
      <c r="G1136" s="36" t="s">
        <v>5</v>
      </c>
      <c r="H1136" s="38">
        <v>30.12</v>
      </c>
      <c r="I1136" s="39">
        <v>59</v>
      </c>
      <c r="J1136" s="38">
        <v>1776.87</v>
      </c>
      <c r="K1136" s="36" t="s">
        <v>2982</v>
      </c>
      <c r="L1136" s="36" t="s">
        <v>2439</v>
      </c>
      <c r="M1136" s="41" t="s">
        <v>914</v>
      </c>
      <c r="N1136" s="40" t="s">
        <v>3106</v>
      </c>
      <c r="O1136" s="42">
        <f>VLOOKUP(C1136,'1878 из 1912'!$B$5:$G$1649,6,0)</f>
        <v>59</v>
      </c>
    </row>
    <row r="1137" spans="1:15" ht="38.25" hidden="1" x14ac:dyDescent="0.25">
      <c r="A1137" s="36" t="s">
        <v>2964</v>
      </c>
      <c r="B1137" s="36" t="s">
        <v>2969</v>
      </c>
      <c r="C1137" s="36" t="str">
        <f t="shared" si="17"/>
        <v>10083630I0000013242</v>
      </c>
      <c r="D1137" s="36">
        <v>10083630</v>
      </c>
      <c r="E1137" s="37" t="s">
        <v>3973</v>
      </c>
      <c r="F1137" s="36" t="s">
        <v>2941</v>
      </c>
      <c r="G1137" s="36" t="s">
        <v>5</v>
      </c>
      <c r="H1137" s="38">
        <v>79.47</v>
      </c>
      <c r="I1137" s="39">
        <v>2</v>
      </c>
      <c r="J1137" s="38">
        <v>158.93</v>
      </c>
      <c r="K1137" s="36" t="s">
        <v>2982</v>
      </c>
      <c r="L1137" s="36" t="s">
        <v>2440</v>
      </c>
      <c r="M1137" s="41" t="s">
        <v>915</v>
      </c>
      <c r="N1137" s="40" t="s">
        <v>3109</v>
      </c>
      <c r="O1137" s="42">
        <f>VLOOKUP(C1137,'1878 из 1912'!$B$5:$G$1649,6,0)</f>
        <v>2</v>
      </c>
    </row>
    <row r="1138" spans="1:15" ht="38.25" hidden="1" x14ac:dyDescent="0.25">
      <c r="A1138" s="36" t="s">
        <v>2964</v>
      </c>
      <c r="B1138" s="36" t="s">
        <v>2969</v>
      </c>
      <c r="C1138" s="36" t="str">
        <f t="shared" si="17"/>
        <v>10083630I000001325104</v>
      </c>
      <c r="D1138" s="36">
        <v>10083630</v>
      </c>
      <c r="E1138" s="37" t="s">
        <v>3973</v>
      </c>
      <c r="F1138" s="36" t="s">
        <v>2941</v>
      </c>
      <c r="G1138" s="36" t="s">
        <v>5</v>
      </c>
      <c r="H1138" s="38">
        <v>76.680000000000007</v>
      </c>
      <c r="I1138" s="39">
        <v>104</v>
      </c>
      <c r="J1138" s="38">
        <v>7975.17</v>
      </c>
      <c r="K1138" s="36" t="s">
        <v>2982</v>
      </c>
      <c r="L1138" s="36" t="s">
        <v>2441</v>
      </c>
      <c r="M1138" s="41" t="s">
        <v>915</v>
      </c>
      <c r="N1138" s="40" t="s">
        <v>3010</v>
      </c>
      <c r="O1138" s="42">
        <f>VLOOKUP(C1138,'1878 из 1912'!$B$5:$G$1649,6,0)</f>
        <v>104</v>
      </c>
    </row>
    <row r="1139" spans="1:15" ht="25.5" hidden="1" x14ac:dyDescent="0.25">
      <c r="A1139" s="36" t="s">
        <v>2964</v>
      </c>
      <c r="B1139" s="36" t="s">
        <v>2969</v>
      </c>
      <c r="C1139" s="36" t="str">
        <f t="shared" si="17"/>
        <v>10083692I0000013261</v>
      </c>
      <c r="D1139" s="36">
        <v>10083692</v>
      </c>
      <c r="E1139" s="37" t="s">
        <v>3974</v>
      </c>
      <c r="F1139" s="36" t="s">
        <v>2941</v>
      </c>
      <c r="G1139" s="36" t="s">
        <v>5</v>
      </c>
      <c r="H1139" s="38">
        <v>210.79</v>
      </c>
      <c r="I1139" s="39">
        <v>1</v>
      </c>
      <c r="J1139" s="38">
        <v>210.79</v>
      </c>
      <c r="K1139" s="36" t="s">
        <v>2982</v>
      </c>
      <c r="L1139" s="36" t="s">
        <v>2442</v>
      </c>
      <c r="M1139" s="41" t="s">
        <v>19</v>
      </c>
      <c r="N1139" s="40" t="s">
        <v>3109</v>
      </c>
      <c r="O1139" s="42">
        <f>VLOOKUP(C1139,'1878 из 1912'!$B$5:$G$1649,6,0)</f>
        <v>1</v>
      </c>
    </row>
    <row r="1140" spans="1:15" ht="25.5" hidden="1" x14ac:dyDescent="0.25">
      <c r="A1140" s="36" t="s">
        <v>2964</v>
      </c>
      <c r="B1140" s="36" t="s">
        <v>2969</v>
      </c>
      <c r="C1140" s="36" t="str">
        <f t="shared" si="17"/>
        <v>10083692I00000132730</v>
      </c>
      <c r="D1140" s="36">
        <v>10083692</v>
      </c>
      <c r="E1140" s="37" t="s">
        <v>3974</v>
      </c>
      <c r="F1140" s="36" t="s">
        <v>2941</v>
      </c>
      <c r="G1140" s="36" t="s">
        <v>5</v>
      </c>
      <c r="H1140" s="38">
        <v>203.4</v>
      </c>
      <c r="I1140" s="39">
        <v>30</v>
      </c>
      <c r="J1140" s="38">
        <v>6102</v>
      </c>
      <c r="K1140" s="36" t="s">
        <v>2982</v>
      </c>
      <c r="L1140" s="36" t="s">
        <v>2443</v>
      </c>
      <c r="M1140" s="41" t="s">
        <v>19</v>
      </c>
      <c r="N1140" s="40" t="s">
        <v>3010</v>
      </c>
      <c r="O1140" s="42">
        <f>VLOOKUP(C1140,'1878 из 1912'!$B$5:$G$1649,6,0)</f>
        <v>30</v>
      </c>
    </row>
    <row r="1141" spans="1:15" ht="63.75" hidden="1" x14ac:dyDescent="0.25">
      <c r="A1141" s="36" t="s">
        <v>2964</v>
      </c>
      <c r="B1141" s="36" t="s">
        <v>2969</v>
      </c>
      <c r="C1141" s="36" t="str">
        <f t="shared" si="17"/>
        <v>10083633I0000013285</v>
      </c>
      <c r="D1141" s="36">
        <v>10083633</v>
      </c>
      <c r="E1141" s="37" t="s">
        <v>3975</v>
      </c>
      <c r="F1141" s="36" t="s">
        <v>2941</v>
      </c>
      <c r="G1141" s="36" t="s">
        <v>5</v>
      </c>
      <c r="H1141" s="38">
        <v>95.33</v>
      </c>
      <c r="I1141" s="39">
        <v>5</v>
      </c>
      <c r="J1141" s="38">
        <v>476.67</v>
      </c>
      <c r="K1141" s="36" t="s">
        <v>2982</v>
      </c>
      <c r="L1141" s="36" t="s">
        <v>2444</v>
      </c>
      <c r="M1141" s="41" t="s">
        <v>916</v>
      </c>
      <c r="N1141" s="40" t="s">
        <v>3106</v>
      </c>
      <c r="O1141" s="42">
        <f>VLOOKUP(C1141,'1878 из 1912'!$B$5:$G$1649,6,0)</f>
        <v>5</v>
      </c>
    </row>
    <row r="1142" spans="1:15" ht="63.75" hidden="1" x14ac:dyDescent="0.25">
      <c r="A1142" s="36" t="s">
        <v>2964</v>
      </c>
      <c r="B1142" s="36" t="s">
        <v>2969</v>
      </c>
      <c r="C1142" s="36" t="str">
        <f t="shared" si="17"/>
        <v>10083583I000001329126</v>
      </c>
      <c r="D1142" s="36">
        <v>10083583</v>
      </c>
      <c r="E1142" s="37" t="s">
        <v>3976</v>
      </c>
      <c r="F1142" s="36" t="s">
        <v>2941</v>
      </c>
      <c r="G1142" s="36" t="s">
        <v>5</v>
      </c>
      <c r="H1142" s="38">
        <v>482.53</v>
      </c>
      <c r="I1142" s="39">
        <v>126</v>
      </c>
      <c r="J1142" s="38">
        <v>60798.82</v>
      </c>
      <c r="K1142" s="36" t="s">
        <v>2982</v>
      </c>
      <c r="L1142" s="36" t="s">
        <v>2445</v>
      </c>
      <c r="M1142" s="41" t="s">
        <v>917</v>
      </c>
      <c r="N1142" s="40" t="s">
        <v>3010</v>
      </c>
      <c r="O1142" s="42">
        <f>VLOOKUP(C1142,'1878 из 1912'!$B$5:$G$1649,6,0)</f>
        <v>126</v>
      </c>
    </row>
    <row r="1143" spans="1:15" ht="25.5" hidden="1" x14ac:dyDescent="0.25">
      <c r="A1143" s="36" t="s">
        <v>2964</v>
      </c>
      <c r="B1143" s="36" t="s">
        <v>2969</v>
      </c>
      <c r="C1143" s="36" t="str">
        <f t="shared" si="17"/>
        <v>10083158I000001330200</v>
      </c>
      <c r="D1143" s="36">
        <v>10083158</v>
      </c>
      <c r="E1143" s="37" t="s">
        <v>3977</v>
      </c>
      <c r="F1143" s="36" t="s">
        <v>2941</v>
      </c>
      <c r="G1143" s="36" t="s">
        <v>5</v>
      </c>
      <c r="H1143" s="38">
        <v>158.57</v>
      </c>
      <c r="I1143" s="39">
        <v>200</v>
      </c>
      <c r="J1143" s="38">
        <v>31714.13</v>
      </c>
      <c r="K1143" s="36" t="s">
        <v>2982</v>
      </c>
      <c r="L1143" s="36" t="s">
        <v>2446</v>
      </c>
      <c r="M1143" s="41" t="s">
        <v>918</v>
      </c>
      <c r="N1143" s="40" t="s">
        <v>3010</v>
      </c>
      <c r="O1143" s="42">
        <f>VLOOKUP(C1143,'1878 из 1912'!$B$5:$G$1649,6,0)</f>
        <v>200</v>
      </c>
    </row>
    <row r="1144" spans="1:15" ht="25.5" hidden="1" x14ac:dyDescent="0.25">
      <c r="A1144" s="36" t="s">
        <v>2964</v>
      </c>
      <c r="B1144" s="36" t="s">
        <v>2969</v>
      </c>
      <c r="C1144" s="36" t="str">
        <f t="shared" si="17"/>
        <v>10083632I00000133119</v>
      </c>
      <c r="D1144" s="36">
        <v>10083632</v>
      </c>
      <c r="E1144" s="37" t="s">
        <v>3978</v>
      </c>
      <c r="F1144" s="36" t="s">
        <v>2941</v>
      </c>
      <c r="G1144" s="36" t="s">
        <v>5</v>
      </c>
      <c r="H1144" s="38">
        <v>279.39</v>
      </c>
      <c r="I1144" s="39">
        <v>19</v>
      </c>
      <c r="J1144" s="38">
        <v>5308.45</v>
      </c>
      <c r="K1144" s="36" t="s">
        <v>2982</v>
      </c>
      <c r="L1144" s="36" t="s">
        <v>2447</v>
      </c>
      <c r="M1144" s="41" t="s">
        <v>919</v>
      </c>
      <c r="N1144" s="40" t="s">
        <v>3117</v>
      </c>
      <c r="O1144" s="42">
        <f>VLOOKUP(C1144,'1878 из 1912'!$B$5:$G$1649,6,0)</f>
        <v>19</v>
      </c>
    </row>
    <row r="1145" spans="1:15" ht="25.5" hidden="1" x14ac:dyDescent="0.25">
      <c r="A1145" s="36" t="s">
        <v>2964</v>
      </c>
      <c r="B1145" s="36" t="s">
        <v>2969</v>
      </c>
      <c r="C1145" s="36" t="str">
        <f t="shared" si="17"/>
        <v>10083632I00000133260</v>
      </c>
      <c r="D1145" s="36">
        <v>10083632</v>
      </c>
      <c r="E1145" s="37" t="s">
        <v>3978</v>
      </c>
      <c r="F1145" s="36" t="s">
        <v>2941</v>
      </c>
      <c r="G1145" s="36" t="s">
        <v>5</v>
      </c>
      <c r="H1145" s="38">
        <v>264.58</v>
      </c>
      <c r="I1145" s="39">
        <v>60</v>
      </c>
      <c r="J1145" s="38">
        <v>15874.96</v>
      </c>
      <c r="K1145" s="36" t="s">
        <v>2982</v>
      </c>
      <c r="L1145" s="36" t="s">
        <v>2448</v>
      </c>
      <c r="M1145" s="41" t="s">
        <v>919</v>
      </c>
      <c r="N1145" s="40" t="s">
        <v>3010</v>
      </c>
      <c r="O1145" s="42">
        <f>VLOOKUP(C1145,'1878 из 1912'!$B$5:$G$1649,6,0)</f>
        <v>60</v>
      </c>
    </row>
    <row r="1146" spans="1:15" ht="76.5" hidden="1" x14ac:dyDescent="0.25">
      <c r="A1146" s="36" t="s">
        <v>2964</v>
      </c>
      <c r="B1146" s="36" t="s">
        <v>3979</v>
      </c>
      <c r="C1146" s="36" t="str">
        <f t="shared" si="17"/>
        <v>10085528I0000013330,54</v>
      </c>
      <c r="D1146" s="36">
        <v>10085528</v>
      </c>
      <c r="E1146" s="37" t="s">
        <v>3980</v>
      </c>
      <c r="F1146" s="36" t="s">
        <v>2943</v>
      </c>
      <c r="G1146" s="36" t="s">
        <v>7</v>
      </c>
      <c r="H1146" s="38">
        <v>137128.13</v>
      </c>
      <c r="I1146" s="39">
        <v>0.54</v>
      </c>
      <c r="J1146" s="38">
        <v>74049.19</v>
      </c>
      <c r="K1146" s="36" t="s">
        <v>2982</v>
      </c>
      <c r="L1146" s="36" t="s">
        <v>2449</v>
      </c>
      <c r="M1146" s="41" t="s">
        <v>920</v>
      </c>
      <c r="N1146" s="40" t="s">
        <v>3536</v>
      </c>
      <c r="O1146" s="42">
        <f>VLOOKUP(C1146,'1878 из 1912'!$B$5:$G$1649,6,0)</f>
        <v>0.54</v>
      </c>
    </row>
    <row r="1147" spans="1:15" ht="25.5" hidden="1" x14ac:dyDescent="0.25">
      <c r="A1147" s="36" t="s">
        <v>2964</v>
      </c>
      <c r="B1147" s="36" t="s">
        <v>2969</v>
      </c>
      <c r="C1147" s="36" t="str">
        <f t="shared" si="17"/>
        <v>10083629I0000013351371</v>
      </c>
      <c r="D1147" s="36">
        <v>10083629</v>
      </c>
      <c r="E1147" s="37" t="s">
        <v>3981</v>
      </c>
      <c r="F1147" s="36" t="s">
        <v>2941</v>
      </c>
      <c r="G1147" s="36" t="s">
        <v>5</v>
      </c>
      <c r="H1147" s="38">
        <v>56.77</v>
      </c>
      <c r="I1147" s="39">
        <v>1371</v>
      </c>
      <c r="J1147" s="38">
        <v>77831.67</v>
      </c>
      <c r="K1147" s="36" t="s">
        <v>2982</v>
      </c>
      <c r="L1147" s="36" t="s">
        <v>2450</v>
      </c>
      <c r="M1147" s="41" t="s">
        <v>921</v>
      </c>
      <c r="N1147" s="40" t="s">
        <v>3117</v>
      </c>
      <c r="O1147" s="42">
        <f>VLOOKUP(C1147,'1878 из 1912'!$B$5:$G$1649,6,0)</f>
        <v>1371</v>
      </c>
    </row>
    <row r="1148" spans="1:15" ht="25.5" hidden="1" x14ac:dyDescent="0.25">
      <c r="A1148" s="36" t="s">
        <v>2964</v>
      </c>
      <c r="B1148" s="36" t="s">
        <v>2969</v>
      </c>
      <c r="C1148" s="36" t="str">
        <f t="shared" si="17"/>
        <v>10083629I0000013363000</v>
      </c>
      <c r="D1148" s="36">
        <v>10083629</v>
      </c>
      <c r="E1148" s="37" t="s">
        <v>3981</v>
      </c>
      <c r="F1148" s="36" t="s">
        <v>2941</v>
      </c>
      <c r="G1148" s="36" t="s">
        <v>5</v>
      </c>
      <c r="H1148" s="38">
        <v>62.4</v>
      </c>
      <c r="I1148" s="39">
        <v>3000</v>
      </c>
      <c r="J1148" s="38">
        <v>187209.57</v>
      </c>
      <c r="K1148" s="36" t="s">
        <v>2982</v>
      </c>
      <c r="L1148" s="36" t="s">
        <v>2451</v>
      </c>
      <c r="M1148" s="41" t="s">
        <v>921</v>
      </c>
      <c r="N1148" s="40" t="s">
        <v>3118</v>
      </c>
      <c r="O1148" s="42">
        <f>VLOOKUP(C1148,'1878 из 1912'!$B$5:$G$1649,6,0)</f>
        <v>3000</v>
      </c>
    </row>
    <row r="1149" spans="1:15" ht="51" hidden="1" x14ac:dyDescent="0.25">
      <c r="A1149" s="36" t="s">
        <v>2964</v>
      </c>
      <c r="B1149" s="36" t="s">
        <v>2969</v>
      </c>
      <c r="C1149" s="36" t="str">
        <f t="shared" si="17"/>
        <v>10083199I00000133846</v>
      </c>
      <c r="D1149" s="36">
        <v>10083199</v>
      </c>
      <c r="E1149" s="37" t="s">
        <v>3982</v>
      </c>
      <c r="F1149" s="36" t="s">
        <v>2941</v>
      </c>
      <c r="G1149" s="36" t="s">
        <v>5</v>
      </c>
      <c r="H1149" s="38">
        <v>386.73</v>
      </c>
      <c r="I1149" s="39">
        <v>46</v>
      </c>
      <c r="J1149" s="38">
        <v>17789.79</v>
      </c>
      <c r="K1149" s="36" t="s">
        <v>2982</v>
      </c>
      <c r="L1149" s="36" t="s">
        <v>2452</v>
      </c>
      <c r="M1149" s="41" t="s">
        <v>922</v>
      </c>
      <c r="N1149" s="40" t="s">
        <v>3118</v>
      </c>
      <c r="O1149" s="42">
        <f>VLOOKUP(C1149,'1878 из 1912'!$B$5:$G$1649,6,0)</f>
        <v>46</v>
      </c>
    </row>
    <row r="1150" spans="1:15" ht="51" hidden="1" x14ac:dyDescent="0.25">
      <c r="A1150" s="36" t="s">
        <v>2964</v>
      </c>
      <c r="B1150" s="36" t="s">
        <v>2969</v>
      </c>
      <c r="C1150" s="36" t="str">
        <f t="shared" si="17"/>
        <v>10083199I0000013391580</v>
      </c>
      <c r="D1150" s="36">
        <v>10083199</v>
      </c>
      <c r="E1150" s="37" t="s">
        <v>3982</v>
      </c>
      <c r="F1150" s="36" t="s">
        <v>2941</v>
      </c>
      <c r="G1150" s="36" t="s">
        <v>5</v>
      </c>
      <c r="H1150" s="38">
        <v>390.11</v>
      </c>
      <c r="I1150" s="39">
        <v>1580</v>
      </c>
      <c r="J1150" s="38">
        <v>616379.63</v>
      </c>
      <c r="K1150" s="36" t="s">
        <v>2982</v>
      </c>
      <c r="L1150" s="36" t="s">
        <v>2453</v>
      </c>
      <c r="M1150" s="41" t="s">
        <v>922</v>
      </c>
      <c r="N1150" s="40" t="s">
        <v>3118</v>
      </c>
      <c r="O1150" s="42">
        <f>VLOOKUP(C1150,'1878 из 1912'!$B$5:$G$1649,6,0)</f>
        <v>1580</v>
      </c>
    </row>
    <row r="1151" spans="1:15" ht="38.25" hidden="1" x14ac:dyDescent="0.25">
      <c r="A1151" s="36" t="s">
        <v>2964</v>
      </c>
      <c r="B1151" s="36" t="s">
        <v>2969</v>
      </c>
      <c r="C1151" s="36" t="str">
        <f t="shared" si="17"/>
        <v>10083163I000001340175</v>
      </c>
      <c r="D1151" s="36">
        <v>10083163</v>
      </c>
      <c r="E1151" s="37" t="s">
        <v>3983</v>
      </c>
      <c r="F1151" s="36" t="s">
        <v>2941</v>
      </c>
      <c r="G1151" s="36" t="s">
        <v>5</v>
      </c>
      <c r="H1151" s="38">
        <v>151.05000000000001</v>
      </c>
      <c r="I1151" s="39">
        <v>175</v>
      </c>
      <c r="J1151" s="38">
        <v>26433.11</v>
      </c>
      <c r="K1151" s="36" t="s">
        <v>2982</v>
      </c>
      <c r="L1151" s="36" t="s">
        <v>2454</v>
      </c>
      <c r="M1151" s="41" t="s">
        <v>923</v>
      </c>
      <c r="N1151" s="40" t="s">
        <v>3118</v>
      </c>
      <c r="O1151" s="42">
        <f>VLOOKUP(C1151,'1878 из 1912'!$B$5:$G$1649,6,0)</f>
        <v>175</v>
      </c>
    </row>
    <row r="1152" spans="1:15" ht="38.25" hidden="1" x14ac:dyDescent="0.25">
      <c r="A1152" s="36" t="s">
        <v>2964</v>
      </c>
      <c r="B1152" s="36" t="s">
        <v>2969</v>
      </c>
      <c r="C1152" s="36" t="str">
        <f t="shared" si="17"/>
        <v>10083164I0000013415</v>
      </c>
      <c r="D1152" s="36">
        <v>10083164</v>
      </c>
      <c r="E1152" s="37" t="s">
        <v>3984</v>
      </c>
      <c r="F1152" s="36" t="s">
        <v>2941</v>
      </c>
      <c r="G1152" s="36" t="s">
        <v>5</v>
      </c>
      <c r="H1152" s="38">
        <v>187.88</v>
      </c>
      <c r="I1152" s="39">
        <v>5</v>
      </c>
      <c r="J1152" s="38">
        <v>939.41</v>
      </c>
      <c r="K1152" s="36" t="s">
        <v>2982</v>
      </c>
      <c r="L1152" s="36" t="s">
        <v>2455</v>
      </c>
      <c r="M1152" s="41" t="s">
        <v>924</v>
      </c>
      <c r="N1152" s="40" t="s">
        <v>3118</v>
      </c>
      <c r="O1152" s="42">
        <f>VLOOKUP(C1152,'1878 из 1912'!$B$5:$G$1649,6,0)</f>
        <v>5</v>
      </c>
    </row>
    <row r="1153" spans="1:15" ht="38.25" hidden="1" x14ac:dyDescent="0.25">
      <c r="A1153" s="36" t="s">
        <v>2964</v>
      </c>
      <c r="B1153" s="36" t="s">
        <v>2969</v>
      </c>
      <c r="C1153" s="36" t="str">
        <f t="shared" si="17"/>
        <v>10083165I00000134218</v>
      </c>
      <c r="D1153" s="36">
        <v>10083165</v>
      </c>
      <c r="E1153" s="37" t="s">
        <v>3985</v>
      </c>
      <c r="F1153" s="36" t="s">
        <v>2941</v>
      </c>
      <c r="G1153" s="36" t="s">
        <v>5</v>
      </c>
      <c r="H1153" s="38">
        <v>138.16</v>
      </c>
      <c r="I1153" s="39">
        <v>18</v>
      </c>
      <c r="J1153" s="38">
        <v>2486.8000000000002</v>
      </c>
      <c r="K1153" s="36" t="s">
        <v>2982</v>
      </c>
      <c r="L1153" s="36" t="s">
        <v>2456</v>
      </c>
      <c r="M1153" s="41" t="s">
        <v>925</v>
      </c>
      <c r="N1153" s="40" t="s">
        <v>3118</v>
      </c>
      <c r="O1153" s="42">
        <f>VLOOKUP(C1153,'1878 из 1912'!$B$5:$G$1649,6,0)</f>
        <v>18</v>
      </c>
    </row>
    <row r="1154" spans="1:15" ht="38.25" hidden="1" x14ac:dyDescent="0.25">
      <c r="A1154" s="36" t="s">
        <v>2964</v>
      </c>
      <c r="B1154" s="36" t="s">
        <v>2969</v>
      </c>
      <c r="C1154" s="36" t="str">
        <f t="shared" si="17"/>
        <v>10083166I0000013437</v>
      </c>
      <c r="D1154" s="36">
        <v>10083166</v>
      </c>
      <c r="E1154" s="37" t="s">
        <v>3986</v>
      </c>
      <c r="F1154" s="36" t="s">
        <v>2941</v>
      </c>
      <c r="G1154" s="36" t="s">
        <v>5</v>
      </c>
      <c r="H1154" s="38">
        <v>151.97</v>
      </c>
      <c r="I1154" s="39">
        <v>7</v>
      </c>
      <c r="J1154" s="38">
        <v>1063.79</v>
      </c>
      <c r="K1154" s="36" t="s">
        <v>2982</v>
      </c>
      <c r="L1154" s="36" t="s">
        <v>2457</v>
      </c>
      <c r="M1154" s="41" t="s">
        <v>926</v>
      </c>
      <c r="N1154" s="40" t="s">
        <v>3118</v>
      </c>
      <c r="O1154" s="42">
        <f>VLOOKUP(C1154,'1878 из 1912'!$B$5:$G$1649,6,0)</f>
        <v>7</v>
      </c>
    </row>
    <row r="1155" spans="1:15" ht="38.25" hidden="1" x14ac:dyDescent="0.25">
      <c r="A1155" s="36" t="s">
        <v>2964</v>
      </c>
      <c r="B1155" s="36" t="s">
        <v>2969</v>
      </c>
      <c r="C1155" s="36" t="str">
        <f t="shared" si="17"/>
        <v>10083187I00000134420</v>
      </c>
      <c r="D1155" s="36">
        <v>10083187</v>
      </c>
      <c r="E1155" s="37" t="s">
        <v>3987</v>
      </c>
      <c r="F1155" s="36" t="s">
        <v>2941</v>
      </c>
      <c r="G1155" s="36" t="s">
        <v>5</v>
      </c>
      <c r="H1155" s="38">
        <v>234.72</v>
      </c>
      <c r="I1155" s="39">
        <v>20</v>
      </c>
      <c r="J1155" s="38">
        <v>4694.45</v>
      </c>
      <c r="K1155" s="36" t="s">
        <v>2982</v>
      </c>
      <c r="L1155" s="36" t="s">
        <v>2458</v>
      </c>
      <c r="M1155" s="41" t="s">
        <v>927</v>
      </c>
      <c r="N1155" s="40" t="s">
        <v>3118</v>
      </c>
      <c r="O1155" s="42">
        <f>VLOOKUP(C1155,'1878 из 1912'!$B$5:$G$1649,6,0)</f>
        <v>20</v>
      </c>
    </row>
    <row r="1156" spans="1:15" ht="38.25" hidden="1" x14ac:dyDescent="0.25">
      <c r="A1156" s="36" t="s">
        <v>2964</v>
      </c>
      <c r="B1156" s="36" t="s">
        <v>2969</v>
      </c>
      <c r="C1156" s="36" t="str">
        <f t="shared" si="17"/>
        <v>10083187I000001345180</v>
      </c>
      <c r="D1156" s="36">
        <v>10083187</v>
      </c>
      <c r="E1156" s="37" t="s">
        <v>3987</v>
      </c>
      <c r="F1156" s="36" t="s">
        <v>2941</v>
      </c>
      <c r="G1156" s="36" t="s">
        <v>5</v>
      </c>
      <c r="H1156" s="38">
        <v>248.68</v>
      </c>
      <c r="I1156" s="39">
        <v>180</v>
      </c>
      <c r="J1156" s="38">
        <v>44762.85</v>
      </c>
      <c r="K1156" s="36" t="s">
        <v>2982</v>
      </c>
      <c r="L1156" s="36" t="s">
        <v>2459</v>
      </c>
      <c r="M1156" s="41" t="s">
        <v>927</v>
      </c>
      <c r="N1156" s="40" t="s">
        <v>3118</v>
      </c>
      <c r="O1156" s="42">
        <f>VLOOKUP(C1156,'1878 из 1912'!$B$5:$G$1649,6,0)</f>
        <v>180</v>
      </c>
    </row>
    <row r="1157" spans="1:15" ht="38.25" hidden="1" x14ac:dyDescent="0.25">
      <c r="A1157" s="36" t="s">
        <v>2964</v>
      </c>
      <c r="B1157" s="36" t="s">
        <v>2969</v>
      </c>
      <c r="C1157" s="36" t="str">
        <f t="shared" si="17"/>
        <v>10083188I0000013467</v>
      </c>
      <c r="D1157" s="36">
        <v>10083188</v>
      </c>
      <c r="E1157" s="37" t="s">
        <v>3988</v>
      </c>
      <c r="F1157" s="36" t="s">
        <v>2941</v>
      </c>
      <c r="G1157" s="36" t="s">
        <v>5</v>
      </c>
      <c r="H1157" s="38">
        <v>248.68</v>
      </c>
      <c r="I1157" s="39">
        <v>7</v>
      </c>
      <c r="J1157" s="38">
        <v>1740.78</v>
      </c>
      <c r="K1157" s="36" t="s">
        <v>2982</v>
      </c>
      <c r="L1157" s="36" t="s">
        <v>2460</v>
      </c>
      <c r="M1157" s="41" t="s">
        <v>928</v>
      </c>
      <c r="N1157" s="40" t="s">
        <v>3118</v>
      </c>
      <c r="O1157" s="42">
        <f>VLOOKUP(C1157,'1878 из 1912'!$B$5:$G$1649,6,0)</f>
        <v>7</v>
      </c>
    </row>
    <row r="1158" spans="1:15" ht="38.25" hidden="1" x14ac:dyDescent="0.25">
      <c r="A1158" s="36" t="s">
        <v>2964</v>
      </c>
      <c r="B1158" s="36" t="s">
        <v>2969</v>
      </c>
      <c r="C1158" s="36" t="str">
        <f t="shared" si="17"/>
        <v>10083188I00000134743</v>
      </c>
      <c r="D1158" s="36">
        <v>10083188</v>
      </c>
      <c r="E1158" s="37" t="s">
        <v>3988</v>
      </c>
      <c r="F1158" s="36" t="s">
        <v>2941</v>
      </c>
      <c r="G1158" s="36" t="s">
        <v>5</v>
      </c>
      <c r="H1158" s="38">
        <v>234.72</v>
      </c>
      <c r="I1158" s="39">
        <v>43</v>
      </c>
      <c r="J1158" s="38">
        <v>10093.08</v>
      </c>
      <c r="K1158" s="36" t="s">
        <v>2982</v>
      </c>
      <c r="L1158" s="36" t="s">
        <v>2461</v>
      </c>
      <c r="M1158" s="41" t="s">
        <v>928</v>
      </c>
      <c r="N1158" s="40" t="s">
        <v>3118</v>
      </c>
      <c r="O1158" s="42">
        <f>VLOOKUP(C1158,'1878 из 1912'!$B$5:$G$1649,6,0)</f>
        <v>43</v>
      </c>
    </row>
    <row r="1159" spans="1:15" ht="51" hidden="1" x14ac:dyDescent="0.25">
      <c r="A1159" s="36" t="s">
        <v>2964</v>
      </c>
      <c r="B1159" s="36" t="s">
        <v>2969</v>
      </c>
      <c r="C1159" s="36" t="str">
        <f t="shared" ref="C1159:C1222" si="18">CONCATENATE(D1159,L1159,I1159)</f>
        <v>10083193I0000013485</v>
      </c>
      <c r="D1159" s="36">
        <v>10083193</v>
      </c>
      <c r="E1159" s="37" t="s">
        <v>3989</v>
      </c>
      <c r="F1159" s="36" t="s">
        <v>2941</v>
      </c>
      <c r="G1159" s="36" t="s">
        <v>5</v>
      </c>
      <c r="H1159" s="38">
        <v>210</v>
      </c>
      <c r="I1159" s="39">
        <v>5</v>
      </c>
      <c r="J1159" s="38">
        <v>1050</v>
      </c>
      <c r="K1159" s="36" t="s">
        <v>2982</v>
      </c>
      <c r="L1159" s="36" t="s">
        <v>2462</v>
      </c>
      <c r="M1159" s="41" t="s">
        <v>929</v>
      </c>
      <c r="N1159" s="40" t="s">
        <v>3118</v>
      </c>
      <c r="O1159" s="42">
        <f>VLOOKUP(C1159,'1878 из 1912'!$B$5:$G$1649,6,0)</f>
        <v>5</v>
      </c>
    </row>
    <row r="1160" spans="1:15" ht="38.25" hidden="1" x14ac:dyDescent="0.25">
      <c r="A1160" s="36" t="s">
        <v>2964</v>
      </c>
      <c r="B1160" s="36" t="s">
        <v>2969</v>
      </c>
      <c r="C1160" s="36" t="str">
        <f t="shared" si="18"/>
        <v>10083194I00000134985</v>
      </c>
      <c r="D1160" s="36">
        <v>10083194</v>
      </c>
      <c r="E1160" s="37" t="s">
        <v>3990</v>
      </c>
      <c r="F1160" s="36" t="s">
        <v>2941</v>
      </c>
      <c r="G1160" s="36" t="s">
        <v>5</v>
      </c>
      <c r="H1160" s="38">
        <v>220.13</v>
      </c>
      <c r="I1160" s="39">
        <v>85</v>
      </c>
      <c r="J1160" s="38">
        <v>18711.02</v>
      </c>
      <c r="K1160" s="36" t="s">
        <v>2982</v>
      </c>
      <c r="L1160" s="36" t="s">
        <v>2463</v>
      </c>
      <c r="M1160" s="41" t="s">
        <v>930</v>
      </c>
      <c r="N1160" s="40" t="s">
        <v>3118</v>
      </c>
      <c r="O1160" s="42">
        <f>VLOOKUP(C1160,'1878 из 1912'!$B$5:$G$1649,6,0)</f>
        <v>85</v>
      </c>
    </row>
    <row r="1161" spans="1:15" ht="51" hidden="1" x14ac:dyDescent="0.25">
      <c r="A1161" s="36" t="s">
        <v>2964</v>
      </c>
      <c r="B1161" s="36" t="s">
        <v>2969</v>
      </c>
      <c r="C1161" s="36" t="str">
        <f t="shared" si="18"/>
        <v>10083195I0000013505</v>
      </c>
      <c r="D1161" s="36">
        <v>10083195</v>
      </c>
      <c r="E1161" s="37" t="s">
        <v>3991</v>
      </c>
      <c r="F1161" s="36" t="s">
        <v>2941</v>
      </c>
      <c r="G1161" s="36" t="s">
        <v>5</v>
      </c>
      <c r="H1161" s="38">
        <v>276.32</v>
      </c>
      <c r="I1161" s="39">
        <v>5</v>
      </c>
      <c r="J1161" s="38">
        <v>1381.61</v>
      </c>
      <c r="K1161" s="36" t="s">
        <v>2982</v>
      </c>
      <c r="L1161" s="36" t="s">
        <v>2464</v>
      </c>
      <c r="M1161" s="41" t="s">
        <v>931</v>
      </c>
      <c r="N1161" s="40" t="s">
        <v>3118</v>
      </c>
      <c r="O1161" s="42">
        <f>VLOOKUP(C1161,'1878 из 1912'!$B$5:$G$1649,6,0)</f>
        <v>5</v>
      </c>
    </row>
    <row r="1162" spans="1:15" ht="38.25" hidden="1" x14ac:dyDescent="0.25">
      <c r="A1162" s="36" t="s">
        <v>2964</v>
      </c>
      <c r="B1162" s="36" t="s">
        <v>2969</v>
      </c>
      <c r="C1162" s="36" t="str">
        <f t="shared" si="18"/>
        <v>10083223I0000013516</v>
      </c>
      <c r="D1162" s="36">
        <v>10083223</v>
      </c>
      <c r="E1162" s="37" t="s">
        <v>3992</v>
      </c>
      <c r="F1162" s="36" t="s">
        <v>2941</v>
      </c>
      <c r="G1162" s="36" t="s">
        <v>5</v>
      </c>
      <c r="H1162" s="38">
        <v>224.29</v>
      </c>
      <c r="I1162" s="39">
        <v>6</v>
      </c>
      <c r="J1162" s="38">
        <v>1345.74</v>
      </c>
      <c r="K1162" s="36" t="s">
        <v>2982</v>
      </c>
      <c r="L1162" s="36" t="s">
        <v>2465</v>
      </c>
      <c r="M1162" s="41" t="s">
        <v>932</v>
      </c>
      <c r="N1162" s="40" t="s">
        <v>3118</v>
      </c>
      <c r="O1162" s="42">
        <f>VLOOKUP(C1162,'1878 из 1912'!$B$5:$G$1649,6,0)</f>
        <v>6</v>
      </c>
    </row>
    <row r="1163" spans="1:15" ht="38.25" hidden="1" x14ac:dyDescent="0.25">
      <c r="A1163" s="36" t="s">
        <v>2964</v>
      </c>
      <c r="B1163" s="36" t="s">
        <v>2969</v>
      </c>
      <c r="C1163" s="36" t="str">
        <f t="shared" si="18"/>
        <v>10083223I00000135218</v>
      </c>
      <c r="D1163" s="36">
        <v>10083223</v>
      </c>
      <c r="E1163" s="37" t="s">
        <v>3992</v>
      </c>
      <c r="F1163" s="36" t="s">
        <v>2941</v>
      </c>
      <c r="G1163" s="36" t="s">
        <v>5</v>
      </c>
      <c r="H1163" s="38">
        <v>237.63</v>
      </c>
      <c r="I1163" s="39">
        <v>18</v>
      </c>
      <c r="J1163" s="38">
        <v>4277.32</v>
      </c>
      <c r="K1163" s="36" t="s">
        <v>2982</v>
      </c>
      <c r="L1163" s="36" t="s">
        <v>2466</v>
      </c>
      <c r="M1163" s="41" t="s">
        <v>932</v>
      </c>
      <c r="N1163" s="40" t="s">
        <v>3118</v>
      </c>
      <c r="O1163" s="42">
        <f>VLOOKUP(C1163,'1878 из 1912'!$B$5:$G$1649,6,0)</f>
        <v>18</v>
      </c>
    </row>
    <row r="1164" spans="1:15" ht="38.25" hidden="1" x14ac:dyDescent="0.25">
      <c r="A1164" s="36" t="s">
        <v>2964</v>
      </c>
      <c r="B1164" s="36" t="s">
        <v>2974</v>
      </c>
      <c r="C1164" s="36" t="str">
        <f t="shared" si="18"/>
        <v>50062548I00000135312</v>
      </c>
      <c r="D1164" s="36">
        <v>50062548</v>
      </c>
      <c r="E1164" s="37" t="s">
        <v>3993</v>
      </c>
      <c r="F1164" s="36" t="s">
        <v>2941</v>
      </c>
      <c r="G1164" s="36" t="s">
        <v>6</v>
      </c>
      <c r="H1164" s="38">
        <v>24077.69</v>
      </c>
      <c r="I1164" s="39">
        <v>12</v>
      </c>
      <c r="J1164" s="38">
        <v>288932.28000000003</v>
      </c>
      <c r="K1164" s="36" t="s">
        <v>2982</v>
      </c>
      <c r="L1164" s="36" t="s">
        <v>2467</v>
      </c>
      <c r="M1164" s="41" t="s">
        <v>933</v>
      </c>
      <c r="N1164" s="40" t="s">
        <v>3118</v>
      </c>
      <c r="O1164" s="42">
        <f>VLOOKUP(C1164,'1878 из 1912'!$B$5:$G$1649,6,0)</f>
        <v>12</v>
      </c>
    </row>
    <row r="1165" spans="1:15" ht="51" hidden="1" x14ac:dyDescent="0.25">
      <c r="A1165" s="36" t="s">
        <v>2964</v>
      </c>
      <c r="B1165" s="36" t="s">
        <v>2969</v>
      </c>
      <c r="C1165" s="36" t="str">
        <f t="shared" si="18"/>
        <v>10083218I00000135757</v>
      </c>
      <c r="D1165" s="36">
        <v>10083218</v>
      </c>
      <c r="E1165" s="37" t="s">
        <v>3994</v>
      </c>
      <c r="F1165" s="36" t="s">
        <v>2941</v>
      </c>
      <c r="G1165" s="36" t="s">
        <v>5</v>
      </c>
      <c r="H1165" s="38">
        <v>417.5</v>
      </c>
      <c r="I1165" s="39">
        <v>57</v>
      </c>
      <c r="J1165" s="38">
        <v>23797.72</v>
      </c>
      <c r="K1165" s="36" t="s">
        <v>2982</v>
      </c>
      <c r="L1165" s="36" t="s">
        <v>2468</v>
      </c>
      <c r="M1165" s="41" t="s">
        <v>934</v>
      </c>
      <c r="N1165" s="40" t="s">
        <v>3118</v>
      </c>
      <c r="O1165" s="42">
        <f>VLOOKUP(C1165,'1878 из 1912'!$B$5:$G$1649,6,0)</f>
        <v>57</v>
      </c>
    </row>
    <row r="1166" spans="1:15" ht="51" hidden="1" x14ac:dyDescent="0.25">
      <c r="A1166" s="36" t="s">
        <v>2964</v>
      </c>
      <c r="B1166" s="36" t="s">
        <v>2969</v>
      </c>
      <c r="C1166" s="36" t="str">
        <f t="shared" si="18"/>
        <v>10083218I000001358247</v>
      </c>
      <c r="D1166" s="36">
        <v>10083218</v>
      </c>
      <c r="E1166" s="37" t="s">
        <v>3994</v>
      </c>
      <c r="F1166" s="36" t="s">
        <v>2941</v>
      </c>
      <c r="G1166" s="36" t="s">
        <v>5</v>
      </c>
      <c r="H1166" s="38">
        <v>184.74</v>
      </c>
      <c r="I1166" s="39">
        <v>247</v>
      </c>
      <c r="J1166" s="38">
        <v>45630.78</v>
      </c>
      <c r="K1166" s="36" t="s">
        <v>2982</v>
      </c>
      <c r="L1166" s="36" t="s">
        <v>2469</v>
      </c>
      <c r="M1166" s="41" t="s">
        <v>934</v>
      </c>
      <c r="N1166" s="40" t="s">
        <v>3104</v>
      </c>
      <c r="O1166" s="42">
        <f>VLOOKUP(C1166,'1878 из 1912'!$B$5:$G$1649,6,0)</f>
        <v>247</v>
      </c>
    </row>
    <row r="1167" spans="1:15" ht="51" hidden="1" x14ac:dyDescent="0.25">
      <c r="A1167" s="36" t="s">
        <v>2964</v>
      </c>
      <c r="B1167" s="36" t="s">
        <v>2969</v>
      </c>
      <c r="C1167" s="36" t="str">
        <f t="shared" si="18"/>
        <v>10083141I0000013591</v>
      </c>
      <c r="D1167" s="36">
        <v>10083141</v>
      </c>
      <c r="E1167" s="37" t="s">
        <v>3995</v>
      </c>
      <c r="F1167" s="36" t="s">
        <v>2941</v>
      </c>
      <c r="G1167" s="36" t="s">
        <v>5</v>
      </c>
      <c r="H1167" s="38">
        <v>1774.1</v>
      </c>
      <c r="I1167" s="39">
        <v>1</v>
      </c>
      <c r="J1167" s="38">
        <v>1774.1</v>
      </c>
      <c r="K1167" s="36" t="s">
        <v>2982</v>
      </c>
      <c r="L1167" s="36" t="s">
        <v>2470</v>
      </c>
      <c r="M1167" s="41" t="s">
        <v>935</v>
      </c>
      <c r="N1167" s="40" t="s">
        <v>3118</v>
      </c>
      <c r="O1167" s="42">
        <f>VLOOKUP(C1167,'1878 из 1912'!$B$5:$G$1649,6,0)</f>
        <v>1</v>
      </c>
    </row>
    <row r="1168" spans="1:15" ht="51" hidden="1" x14ac:dyDescent="0.25">
      <c r="A1168" s="36" t="s">
        <v>2964</v>
      </c>
      <c r="B1168" s="36" t="s">
        <v>2969</v>
      </c>
      <c r="C1168" s="36" t="str">
        <f t="shared" si="18"/>
        <v>10083142I0000013601</v>
      </c>
      <c r="D1168" s="36">
        <v>10083142</v>
      </c>
      <c r="E1168" s="37" t="s">
        <v>3996</v>
      </c>
      <c r="F1168" s="36" t="s">
        <v>2941</v>
      </c>
      <c r="G1168" s="36" t="s">
        <v>5</v>
      </c>
      <c r="H1168" s="38">
        <v>6912.95</v>
      </c>
      <c r="I1168" s="39">
        <v>1</v>
      </c>
      <c r="J1168" s="38">
        <v>6912.95</v>
      </c>
      <c r="K1168" s="36" t="s">
        <v>2982</v>
      </c>
      <c r="L1168" s="36" t="s">
        <v>2471</v>
      </c>
      <c r="M1168" s="41" t="s">
        <v>936</v>
      </c>
      <c r="N1168" s="40" t="s">
        <v>3118</v>
      </c>
      <c r="O1168" s="42">
        <f>VLOOKUP(C1168,'1878 из 1912'!$B$5:$G$1649,6,0)</f>
        <v>1</v>
      </c>
    </row>
    <row r="1169" spans="1:15" ht="76.5" hidden="1" x14ac:dyDescent="0.25">
      <c r="A1169" s="36" t="s">
        <v>2964</v>
      </c>
      <c r="B1169" s="36" t="s">
        <v>2991</v>
      </c>
      <c r="C1169" s="36" t="str">
        <f t="shared" si="18"/>
        <v>50064774I0000013686</v>
      </c>
      <c r="D1169" s="36">
        <v>50064774</v>
      </c>
      <c r="E1169" s="37" t="s">
        <v>3997</v>
      </c>
      <c r="F1169" s="36" t="s">
        <v>2940</v>
      </c>
      <c r="G1169" s="36" t="s">
        <v>5</v>
      </c>
      <c r="H1169" s="38">
        <v>272422.76</v>
      </c>
      <c r="I1169" s="39">
        <v>6</v>
      </c>
      <c r="J1169" s="38">
        <v>1634536.56</v>
      </c>
      <c r="K1169" s="36" t="s">
        <v>2982</v>
      </c>
      <c r="L1169" s="36" t="s">
        <v>2472</v>
      </c>
      <c r="M1169" s="41" t="s">
        <v>937</v>
      </c>
      <c r="N1169" s="40" t="s">
        <v>2989</v>
      </c>
      <c r="O1169" s="42">
        <f>VLOOKUP(C1169,'1878 из 1912'!$B$5:$G$1649,6,0)</f>
        <v>6</v>
      </c>
    </row>
    <row r="1170" spans="1:15" ht="51" hidden="1" x14ac:dyDescent="0.25">
      <c r="A1170" s="36" t="s">
        <v>2964</v>
      </c>
      <c r="B1170" s="36" t="s">
        <v>2967</v>
      </c>
      <c r="C1170" s="36" t="str">
        <f t="shared" si="18"/>
        <v>50057450I0000013702</v>
      </c>
      <c r="D1170" s="36">
        <v>50057450</v>
      </c>
      <c r="E1170" s="37" t="s">
        <v>3998</v>
      </c>
      <c r="F1170" s="36" t="s">
        <v>2940</v>
      </c>
      <c r="G1170" s="36" t="s">
        <v>5</v>
      </c>
      <c r="H1170" s="38">
        <v>52345.56</v>
      </c>
      <c r="I1170" s="39">
        <v>2</v>
      </c>
      <c r="J1170" s="38">
        <v>104691.12</v>
      </c>
      <c r="K1170" s="36" t="s">
        <v>2982</v>
      </c>
      <c r="L1170" s="36" t="s">
        <v>2473</v>
      </c>
      <c r="M1170" s="41" t="s">
        <v>938</v>
      </c>
      <c r="N1170" s="40" t="s">
        <v>3010</v>
      </c>
      <c r="O1170" s="42">
        <f>VLOOKUP(C1170,'1878 из 1912'!$B$5:$G$1649,6,0)</f>
        <v>2</v>
      </c>
    </row>
    <row r="1171" spans="1:15" ht="63.75" hidden="1" x14ac:dyDescent="0.25">
      <c r="A1171" s="36" t="s">
        <v>2964</v>
      </c>
      <c r="B1171" s="36" t="s">
        <v>2967</v>
      </c>
      <c r="C1171" s="36" t="str">
        <f t="shared" si="18"/>
        <v>50057451I0000013714</v>
      </c>
      <c r="D1171" s="36">
        <v>50057451</v>
      </c>
      <c r="E1171" s="37" t="s">
        <v>3999</v>
      </c>
      <c r="F1171" s="36" t="s">
        <v>2943</v>
      </c>
      <c r="G1171" s="36" t="s">
        <v>5</v>
      </c>
      <c r="H1171" s="38">
        <v>55178.17</v>
      </c>
      <c r="I1171" s="39">
        <v>4</v>
      </c>
      <c r="J1171" s="38">
        <v>220712.69</v>
      </c>
      <c r="K1171" s="36" t="s">
        <v>2982</v>
      </c>
      <c r="L1171" s="36" t="s">
        <v>2474</v>
      </c>
      <c r="M1171" s="41" t="s">
        <v>939</v>
      </c>
      <c r="N1171" s="40" t="s">
        <v>3010</v>
      </c>
      <c r="O1171" s="42">
        <f>VLOOKUP(C1171,'1878 из 1912'!$B$5:$G$1649,6,0)</f>
        <v>4</v>
      </c>
    </row>
    <row r="1172" spans="1:15" ht="76.5" hidden="1" x14ac:dyDescent="0.25">
      <c r="A1172" s="36" t="s">
        <v>2964</v>
      </c>
      <c r="B1172" s="36" t="s">
        <v>2967</v>
      </c>
      <c r="C1172" s="36" t="str">
        <f t="shared" si="18"/>
        <v>50057556I0000013722</v>
      </c>
      <c r="D1172" s="36">
        <v>50057556</v>
      </c>
      <c r="E1172" s="37" t="s">
        <v>4000</v>
      </c>
      <c r="F1172" s="36" t="s">
        <v>2940</v>
      </c>
      <c r="G1172" s="36" t="s">
        <v>5</v>
      </c>
      <c r="H1172" s="38">
        <v>215087.73</v>
      </c>
      <c r="I1172" s="39">
        <v>2</v>
      </c>
      <c r="J1172" s="38">
        <v>430175.46</v>
      </c>
      <c r="K1172" s="36" t="s">
        <v>2982</v>
      </c>
      <c r="L1172" s="36" t="s">
        <v>2475</v>
      </c>
      <c r="M1172" s="41" t="s">
        <v>940</v>
      </c>
      <c r="N1172" s="40" t="s">
        <v>3010</v>
      </c>
      <c r="O1172" s="42">
        <f>VLOOKUP(C1172,'1878 из 1912'!$B$5:$G$1649,6,0)</f>
        <v>2</v>
      </c>
    </row>
    <row r="1173" spans="1:15" ht="51" hidden="1" x14ac:dyDescent="0.25">
      <c r="A1173" s="36" t="s">
        <v>2964</v>
      </c>
      <c r="B1173" s="36" t="s">
        <v>2967</v>
      </c>
      <c r="C1173" s="36" t="str">
        <f t="shared" si="18"/>
        <v>50057450I0000013732</v>
      </c>
      <c r="D1173" s="36">
        <v>50057450</v>
      </c>
      <c r="E1173" s="37" t="s">
        <v>3998</v>
      </c>
      <c r="F1173" s="36" t="s">
        <v>2940</v>
      </c>
      <c r="G1173" s="36" t="s">
        <v>5</v>
      </c>
      <c r="H1173" s="38">
        <v>215177.02</v>
      </c>
      <c r="I1173" s="39">
        <v>2</v>
      </c>
      <c r="J1173" s="38">
        <v>430354.04</v>
      </c>
      <c r="K1173" s="36" t="s">
        <v>2982</v>
      </c>
      <c r="L1173" s="36" t="s">
        <v>2476</v>
      </c>
      <c r="M1173" s="41" t="s">
        <v>938</v>
      </c>
      <c r="N1173" s="40" t="s">
        <v>3010</v>
      </c>
      <c r="O1173" s="42">
        <f>VLOOKUP(C1173,'1878 из 1912'!$B$5:$G$1649,6,0)</f>
        <v>2</v>
      </c>
    </row>
    <row r="1174" spans="1:15" ht="63.75" hidden="1" x14ac:dyDescent="0.25">
      <c r="A1174" s="36" t="s">
        <v>2964</v>
      </c>
      <c r="B1174" s="36" t="s">
        <v>2967</v>
      </c>
      <c r="C1174" s="36" t="str">
        <f t="shared" si="18"/>
        <v>50057468I0000013748</v>
      </c>
      <c r="D1174" s="36">
        <v>50057468</v>
      </c>
      <c r="E1174" s="37" t="s">
        <v>4001</v>
      </c>
      <c r="F1174" s="36" t="s">
        <v>2943</v>
      </c>
      <c r="G1174" s="36" t="s">
        <v>5</v>
      </c>
      <c r="H1174" s="38">
        <v>6645.95</v>
      </c>
      <c r="I1174" s="39">
        <v>8</v>
      </c>
      <c r="J1174" s="38">
        <v>53167.57</v>
      </c>
      <c r="K1174" s="36" t="s">
        <v>2982</v>
      </c>
      <c r="L1174" s="36" t="s">
        <v>2477</v>
      </c>
      <c r="M1174" s="41" t="s">
        <v>941</v>
      </c>
      <c r="N1174" s="40" t="s">
        <v>3010</v>
      </c>
      <c r="O1174" s="42">
        <f>VLOOKUP(C1174,'1878 из 1912'!$B$5:$G$1649,6,0)</f>
        <v>8</v>
      </c>
    </row>
    <row r="1175" spans="1:15" ht="76.5" hidden="1" x14ac:dyDescent="0.25">
      <c r="A1175" s="36" t="s">
        <v>2964</v>
      </c>
      <c r="B1175" s="36" t="s">
        <v>2967</v>
      </c>
      <c r="C1175" s="36" t="str">
        <f t="shared" si="18"/>
        <v>50057469I0000013752</v>
      </c>
      <c r="D1175" s="36">
        <v>50057469</v>
      </c>
      <c r="E1175" s="37" t="s">
        <v>4002</v>
      </c>
      <c r="F1175" s="36" t="s">
        <v>2943</v>
      </c>
      <c r="G1175" s="36" t="s">
        <v>5</v>
      </c>
      <c r="H1175" s="38">
        <v>12946.34</v>
      </c>
      <c r="I1175" s="39">
        <v>2</v>
      </c>
      <c r="J1175" s="38">
        <v>25892.67</v>
      </c>
      <c r="K1175" s="36" t="s">
        <v>2982</v>
      </c>
      <c r="L1175" s="36" t="s">
        <v>2478</v>
      </c>
      <c r="M1175" s="41" t="s">
        <v>942</v>
      </c>
      <c r="N1175" s="40" t="s">
        <v>3010</v>
      </c>
      <c r="O1175" s="42">
        <f>VLOOKUP(C1175,'1878 из 1912'!$B$5:$G$1649,6,0)</f>
        <v>2</v>
      </c>
    </row>
    <row r="1176" spans="1:15" ht="63.75" hidden="1" x14ac:dyDescent="0.25">
      <c r="A1176" s="36" t="s">
        <v>2964</v>
      </c>
      <c r="B1176" s="36" t="s">
        <v>2967</v>
      </c>
      <c r="C1176" s="36" t="str">
        <f t="shared" si="18"/>
        <v>50057468I0000013762</v>
      </c>
      <c r="D1176" s="36">
        <v>50057468</v>
      </c>
      <c r="E1176" s="37" t="s">
        <v>4001</v>
      </c>
      <c r="F1176" s="36" t="s">
        <v>2943</v>
      </c>
      <c r="G1176" s="36" t="s">
        <v>5</v>
      </c>
      <c r="H1176" s="38">
        <v>6669.93</v>
      </c>
      <c r="I1176" s="39">
        <v>2</v>
      </c>
      <c r="J1176" s="38">
        <v>13339.85</v>
      </c>
      <c r="K1176" s="36" t="s">
        <v>2982</v>
      </c>
      <c r="L1176" s="36" t="s">
        <v>2479</v>
      </c>
      <c r="M1176" s="41" t="s">
        <v>941</v>
      </c>
      <c r="N1176" s="40" t="s">
        <v>3010</v>
      </c>
      <c r="O1176" s="42">
        <f>VLOOKUP(C1176,'1878 из 1912'!$B$5:$G$1649,6,0)</f>
        <v>2</v>
      </c>
    </row>
    <row r="1177" spans="1:15" ht="63.75" hidden="1" x14ac:dyDescent="0.25">
      <c r="A1177" s="36" t="s">
        <v>2964</v>
      </c>
      <c r="B1177" s="36" t="s">
        <v>2967</v>
      </c>
      <c r="C1177" s="36" t="str">
        <f t="shared" si="18"/>
        <v>50057517I00000137712</v>
      </c>
      <c r="D1177" s="36">
        <v>50057517</v>
      </c>
      <c r="E1177" s="37" t="s">
        <v>4003</v>
      </c>
      <c r="F1177" s="36" t="s">
        <v>2943</v>
      </c>
      <c r="G1177" s="36" t="s">
        <v>5</v>
      </c>
      <c r="H1177" s="38">
        <v>10209.719999999999</v>
      </c>
      <c r="I1177" s="39">
        <v>12</v>
      </c>
      <c r="J1177" s="38">
        <v>122516.58</v>
      </c>
      <c r="K1177" s="36" t="s">
        <v>2982</v>
      </c>
      <c r="L1177" s="36" t="s">
        <v>2480</v>
      </c>
      <c r="M1177" s="41" t="s">
        <v>943</v>
      </c>
      <c r="N1177" s="40" t="s">
        <v>3010</v>
      </c>
      <c r="O1177" s="42">
        <f>VLOOKUP(C1177,'1878 из 1912'!$B$5:$G$1649,6,0)</f>
        <v>12</v>
      </c>
    </row>
    <row r="1178" spans="1:15" ht="63.75" hidden="1" x14ac:dyDescent="0.25">
      <c r="A1178" s="36" t="s">
        <v>2964</v>
      </c>
      <c r="B1178" s="36" t="s">
        <v>2967</v>
      </c>
      <c r="C1178" s="36" t="str">
        <f t="shared" si="18"/>
        <v>50057677I0000013781</v>
      </c>
      <c r="D1178" s="36">
        <v>50057677</v>
      </c>
      <c r="E1178" s="37" t="s">
        <v>4004</v>
      </c>
      <c r="F1178" s="36" t="s">
        <v>2943</v>
      </c>
      <c r="G1178" s="36" t="s">
        <v>5</v>
      </c>
      <c r="H1178" s="38">
        <v>52365.69</v>
      </c>
      <c r="I1178" s="39">
        <v>1</v>
      </c>
      <c r="J1178" s="38">
        <v>52365.69</v>
      </c>
      <c r="K1178" s="36" t="s">
        <v>2982</v>
      </c>
      <c r="L1178" s="36" t="s">
        <v>2481</v>
      </c>
      <c r="M1178" s="41" t="s">
        <v>944</v>
      </c>
      <c r="N1178" s="40" t="s">
        <v>3010</v>
      </c>
      <c r="O1178" s="42">
        <f>VLOOKUP(C1178,'1878 из 1912'!$B$5:$G$1649,6,0)</f>
        <v>1</v>
      </c>
    </row>
    <row r="1179" spans="1:15" ht="51" hidden="1" x14ac:dyDescent="0.25">
      <c r="A1179" s="36" t="s">
        <v>2964</v>
      </c>
      <c r="B1179" s="36" t="s">
        <v>2967</v>
      </c>
      <c r="C1179" s="36" t="str">
        <f t="shared" si="18"/>
        <v>50057467I00000137911</v>
      </c>
      <c r="D1179" s="36">
        <v>50057467</v>
      </c>
      <c r="E1179" s="37" t="s">
        <v>4005</v>
      </c>
      <c r="F1179" s="36" t="s">
        <v>2943</v>
      </c>
      <c r="G1179" s="36" t="s">
        <v>5</v>
      </c>
      <c r="H1179" s="38">
        <v>45767.65</v>
      </c>
      <c r="I1179" s="39">
        <v>11</v>
      </c>
      <c r="J1179" s="38">
        <v>503444.1</v>
      </c>
      <c r="K1179" s="36" t="s">
        <v>2982</v>
      </c>
      <c r="L1179" s="36" t="s">
        <v>2482</v>
      </c>
      <c r="M1179" s="41" t="s">
        <v>945</v>
      </c>
      <c r="N1179" s="40" t="s">
        <v>3010</v>
      </c>
      <c r="O1179" s="42">
        <f>VLOOKUP(C1179,'1878 из 1912'!$B$5:$G$1649,6,0)</f>
        <v>11</v>
      </c>
    </row>
    <row r="1180" spans="1:15" ht="63.75" hidden="1" x14ac:dyDescent="0.25">
      <c r="A1180" s="36" t="s">
        <v>2964</v>
      </c>
      <c r="B1180" s="36" t="s">
        <v>2967</v>
      </c>
      <c r="C1180" s="36" t="str">
        <f t="shared" si="18"/>
        <v>50057672I0000013803</v>
      </c>
      <c r="D1180" s="36">
        <v>50057672</v>
      </c>
      <c r="E1180" s="37" t="s">
        <v>4006</v>
      </c>
      <c r="F1180" s="36" t="s">
        <v>2943</v>
      </c>
      <c r="G1180" s="36" t="s">
        <v>5</v>
      </c>
      <c r="H1180" s="38">
        <v>34628.660000000003</v>
      </c>
      <c r="I1180" s="39">
        <v>3</v>
      </c>
      <c r="J1180" s="38">
        <v>103885.97</v>
      </c>
      <c r="K1180" s="36" t="s">
        <v>2982</v>
      </c>
      <c r="L1180" s="36" t="s">
        <v>2483</v>
      </c>
      <c r="M1180" s="41" t="s">
        <v>946</v>
      </c>
      <c r="N1180" s="40" t="s">
        <v>3010</v>
      </c>
      <c r="O1180" s="42">
        <f>VLOOKUP(C1180,'1878 из 1912'!$B$5:$G$1649,6,0)</f>
        <v>3</v>
      </c>
    </row>
    <row r="1181" spans="1:15" ht="63.75" hidden="1" x14ac:dyDescent="0.25">
      <c r="A1181" s="36" t="s">
        <v>2964</v>
      </c>
      <c r="B1181" s="36" t="s">
        <v>2967</v>
      </c>
      <c r="C1181" s="36" t="str">
        <f t="shared" si="18"/>
        <v>50057518I0000013814</v>
      </c>
      <c r="D1181" s="36">
        <v>50057518</v>
      </c>
      <c r="E1181" s="37" t="s">
        <v>4007</v>
      </c>
      <c r="F1181" s="36" t="s">
        <v>2943</v>
      </c>
      <c r="G1181" s="36" t="s">
        <v>5</v>
      </c>
      <c r="H1181" s="38">
        <v>52345.56</v>
      </c>
      <c r="I1181" s="39">
        <v>4</v>
      </c>
      <c r="J1181" s="38">
        <v>209382.24</v>
      </c>
      <c r="K1181" s="36" t="s">
        <v>2982</v>
      </c>
      <c r="L1181" s="36" t="s">
        <v>2484</v>
      </c>
      <c r="M1181" s="41" t="s">
        <v>947</v>
      </c>
      <c r="N1181" s="40" t="s">
        <v>3010</v>
      </c>
      <c r="O1181" s="42">
        <f>VLOOKUP(C1181,'1878 из 1912'!$B$5:$G$1649,6,0)</f>
        <v>4</v>
      </c>
    </row>
    <row r="1182" spans="1:15" ht="63.75" hidden="1" x14ac:dyDescent="0.25">
      <c r="A1182" s="36" t="s">
        <v>2964</v>
      </c>
      <c r="B1182" s="36" t="s">
        <v>2967</v>
      </c>
      <c r="C1182" s="36" t="str">
        <f t="shared" si="18"/>
        <v>50057546I0000013822</v>
      </c>
      <c r="D1182" s="36">
        <v>50057546</v>
      </c>
      <c r="E1182" s="37" t="s">
        <v>4008</v>
      </c>
      <c r="F1182" s="36" t="s">
        <v>2940</v>
      </c>
      <c r="G1182" s="36" t="s">
        <v>5</v>
      </c>
      <c r="H1182" s="38">
        <v>100989.68</v>
      </c>
      <c r="I1182" s="39">
        <v>2</v>
      </c>
      <c r="J1182" s="38">
        <v>201979.36</v>
      </c>
      <c r="K1182" s="36" t="s">
        <v>2982</v>
      </c>
      <c r="L1182" s="36" t="s">
        <v>2485</v>
      </c>
      <c r="M1182" s="41" t="s">
        <v>948</v>
      </c>
      <c r="N1182" s="40" t="s">
        <v>3010</v>
      </c>
      <c r="O1182" s="42">
        <f>VLOOKUP(C1182,'1878 из 1912'!$B$5:$G$1649,6,0)</f>
        <v>2</v>
      </c>
    </row>
    <row r="1183" spans="1:15" ht="76.5" hidden="1" x14ac:dyDescent="0.25">
      <c r="A1183" s="36" t="s">
        <v>2964</v>
      </c>
      <c r="B1183" s="36" t="s">
        <v>2967</v>
      </c>
      <c r="C1183" s="36" t="str">
        <f t="shared" si="18"/>
        <v>50057523I0000013834</v>
      </c>
      <c r="D1183" s="36">
        <v>50057523</v>
      </c>
      <c r="E1183" s="37" t="s">
        <v>4009</v>
      </c>
      <c r="F1183" s="36" t="s">
        <v>2943</v>
      </c>
      <c r="G1183" s="36" t="s">
        <v>5</v>
      </c>
      <c r="H1183" s="38">
        <v>19946.95</v>
      </c>
      <c r="I1183" s="39">
        <v>4</v>
      </c>
      <c r="J1183" s="38">
        <v>79787.78</v>
      </c>
      <c r="K1183" s="36" t="s">
        <v>2982</v>
      </c>
      <c r="L1183" s="36" t="s">
        <v>2486</v>
      </c>
      <c r="M1183" s="41" t="s">
        <v>949</v>
      </c>
      <c r="N1183" s="40" t="s">
        <v>3010</v>
      </c>
      <c r="O1183" s="42">
        <f>VLOOKUP(C1183,'1878 из 1912'!$B$5:$G$1649,6,0)</f>
        <v>4</v>
      </c>
    </row>
    <row r="1184" spans="1:15" ht="51" hidden="1" x14ac:dyDescent="0.25">
      <c r="A1184" s="36" t="s">
        <v>2964</v>
      </c>
      <c r="B1184" s="36" t="s">
        <v>2967</v>
      </c>
      <c r="C1184" s="36" t="str">
        <f t="shared" si="18"/>
        <v>50057467I0000013846</v>
      </c>
      <c r="D1184" s="36">
        <v>50057467</v>
      </c>
      <c r="E1184" s="37" t="s">
        <v>4005</v>
      </c>
      <c r="F1184" s="36" t="s">
        <v>2943</v>
      </c>
      <c r="G1184" s="36" t="s">
        <v>5</v>
      </c>
      <c r="H1184" s="38">
        <v>27412.13</v>
      </c>
      <c r="I1184" s="39">
        <v>6</v>
      </c>
      <c r="J1184" s="38">
        <v>164472.76999999999</v>
      </c>
      <c r="K1184" s="36" t="s">
        <v>2982</v>
      </c>
      <c r="L1184" s="36" t="s">
        <v>2487</v>
      </c>
      <c r="M1184" s="41" t="s">
        <v>945</v>
      </c>
      <c r="N1184" s="40" t="s">
        <v>3010</v>
      </c>
      <c r="O1184" s="42">
        <f>VLOOKUP(C1184,'1878 из 1912'!$B$5:$G$1649,6,0)</f>
        <v>6</v>
      </c>
    </row>
    <row r="1185" spans="1:15" ht="51" hidden="1" x14ac:dyDescent="0.25">
      <c r="A1185" s="36" t="s">
        <v>2964</v>
      </c>
      <c r="B1185" s="36" t="s">
        <v>2967</v>
      </c>
      <c r="C1185" s="36" t="str">
        <f t="shared" si="18"/>
        <v>50057467I0000013856</v>
      </c>
      <c r="D1185" s="36">
        <v>50057467</v>
      </c>
      <c r="E1185" s="37" t="s">
        <v>4005</v>
      </c>
      <c r="F1185" s="36" t="s">
        <v>2943</v>
      </c>
      <c r="G1185" s="36" t="s">
        <v>5</v>
      </c>
      <c r="H1185" s="38">
        <v>62560.73</v>
      </c>
      <c r="I1185" s="39">
        <v>6</v>
      </c>
      <c r="J1185" s="38">
        <v>375364.35</v>
      </c>
      <c r="K1185" s="36" t="s">
        <v>2982</v>
      </c>
      <c r="L1185" s="36" t="s">
        <v>2488</v>
      </c>
      <c r="M1185" s="41" t="s">
        <v>945</v>
      </c>
      <c r="N1185" s="40" t="s">
        <v>3010</v>
      </c>
      <c r="O1185" s="42">
        <f>VLOOKUP(C1185,'1878 из 1912'!$B$5:$G$1649,6,0)</f>
        <v>6</v>
      </c>
    </row>
    <row r="1186" spans="1:15" ht="76.5" hidden="1" x14ac:dyDescent="0.25">
      <c r="A1186" s="36" t="s">
        <v>2964</v>
      </c>
      <c r="B1186" s="36" t="s">
        <v>2967</v>
      </c>
      <c r="C1186" s="36" t="str">
        <f t="shared" si="18"/>
        <v>50057555I0000013866</v>
      </c>
      <c r="D1186" s="36">
        <v>50057555</v>
      </c>
      <c r="E1186" s="37" t="s">
        <v>4010</v>
      </c>
      <c r="F1186" s="36" t="s">
        <v>2940</v>
      </c>
      <c r="G1186" s="36" t="s">
        <v>5</v>
      </c>
      <c r="H1186" s="38">
        <v>94776.1</v>
      </c>
      <c r="I1186" s="39">
        <v>6</v>
      </c>
      <c r="J1186" s="38">
        <v>568656.6</v>
      </c>
      <c r="K1186" s="36" t="s">
        <v>2982</v>
      </c>
      <c r="L1186" s="36" t="s">
        <v>2489</v>
      </c>
      <c r="M1186" s="41" t="s">
        <v>950</v>
      </c>
      <c r="N1186" s="40" t="s">
        <v>3010</v>
      </c>
      <c r="O1186" s="42">
        <f>VLOOKUP(C1186,'1878 из 1912'!$B$5:$G$1649,6,0)</f>
        <v>6</v>
      </c>
    </row>
    <row r="1187" spans="1:15" ht="38.25" hidden="1" x14ac:dyDescent="0.25">
      <c r="A1187" s="36" t="s">
        <v>2964</v>
      </c>
      <c r="B1187" s="36" t="s">
        <v>2969</v>
      </c>
      <c r="C1187" s="36" t="str">
        <f t="shared" si="18"/>
        <v>10083484I0000013870,065</v>
      </c>
      <c r="D1187" s="36">
        <v>10083484</v>
      </c>
      <c r="E1187" s="37" t="s">
        <v>4011</v>
      </c>
      <c r="F1187" s="36" t="s">
        <v>2941</v>
      </c>
      <c r="G1187" s="36" t="s">
        <v>10</v>
      </c>
      <c r="H1187" s="38">
        <v>11530.77</v>
      </c>
      <c r="I1187" s="39">
        <v>6.5000000000000002E-2</v>
      </c>
      <c r="J1187" s="38">
        <v>749.5</v>
      </c>
      <c r="K1187" s="36" t="s">
        <v>2982</v>
      </c>
      <c r="L1187" s="36" t="s">
        <v>2490</v>
      </c>
      <c r="M1187" s="41" t="s">
        <v>951</v>
      </c>
      <c r="N1187" s="40" t="s">
        <v>3104</v>
      </c>
      <c r="O1187" s="42">
        <f>VLOOKUP(C1187,'1878 из 1912'!$B$5:$G$1649,6,0)</f>
        <v>6.5000000000000002E-2</v>
      </c>
    </row>
    <row r="1188" spans="1:15" ht="63.75" hidden="1" x14ac:dyDescent="0.25">
      <c r="A1188" s="36" t="s">
        <v>2964</v>
      </c>
      <c r="B1188" s="36" t="s">
        <v>3679</v>
      </c>
      <c r="C1188" s="36" t="str">
        <f t="shared" si="18"/>
        <v>50059104I0000013892,2</v>
      </c>
      <c r="D1188" s="36">
        <v>50059104</v>
      </c>
      <c r="E1188" s="37" t="s">
        <v>4012</v>
      </c>
      <c r="F1188" s="36" t="s">
        <v>2940</v>
      </c>
      <c r="G1188" s="36" t="s">
        <v>12</v>
      </c>
      <c r="H1188" s="38">
        <v>86719.55</v>
      </c>
      <c r="I1188" s="39">
        <v>2.2000000000000002</v>
      </c>
      <c r="J1188" s="38">
        <v>190783.01</v>
      </c>
      <c r="K1188" s="36" t="s">
        <v>2982</v>
      </c>
      <c r="L1188" s="36" t="s">
        <v>2491</v>
      </c>
      <c r="M1188" s="41" t="s">
        <v>952</v>
      </c>
      <c r="N1188" s="40" t="s">
        <v>2989</v>
      </c>
      <c r="O1188" s="42">
        <f>VLOOKUP(C1188,'1878 из 1912'!$B$5:$G$1649,6,0)</f>
        <v>2.2000000000000002</v>
      </c>
    </row>
    <row r="1189" spans="1:15" ht="63.75" hidden="1" x14ac:dyDescent="0.25">
      <c r="A1189" s="36" t="s">
        <v>2964</v>
      </c>
      <c r="B1189" s="36" t="s">
        <v>3679</v>
      </c>
      <c r="C1189" s="36" t="str">
        <f t="shared" si="18"/>
        <v>50059105I0000013902,3</v>
      </c>
      <c r="D1189" s="36">
        <v>50059105</v>
      </c>
      <c r="E1189" s="37" t="s">
        <v>4013</v>
      </c>
      <c r="F1189" s="36" t="s">
        <v>2940</v>
      </c>
      <c r="G1189" s="36" t="s">
        <v>12</v>
      </c>
      <c r="H1189" s="38">
        <v>61214.65</v>
      </c>
      <c r="I1189" s="39">
        <v>2.2999999999999998</v>
      </c>
      <c r="J1189" s="38">
        <v>140793.70000000001</v>
      </c>
      <c r="K1189" s="36" t="s">
        <v>2982</v>
      </c>
      <c r="L1189" s="36" t="s">
        <v>2492</v>
      </c>
      <c r="M1189" s="41" t="s">
        <v>953</v>
      </c>
      <c r="N1189" s="40" t="s">
        <v>2989</v>
      </c>
      <c r="O1189" s="42">
        <f>VLOOKUP(C1189,'1878 из 1912'!$B$5:$G$1649,6,0)</f>
        <v>2.2999999999999998</v>
      </c>
    </row>
    <row r="1190" spans="1:15" ht="63.75" hidden="1" x14ac:dyDescent="0.25">
      <c r="A1190" s="36" t="s">
        <v>2964</v>
      </c>
      <c r="B1190" s="36" t="s">
        <v>2980</v>
      </c>
      <c r="C1190" s="36" t="str">
        <f t="shared" si="18"/>
        <v>50059802I0000013911</v>
      </c>
      <c r="D1190" s="36">
        <v>50059802</v>
      </c>
      <c r="E1190" s="37" t="s">
        <v>4014</v>
      </c>
      <c r="F1190" s="36" t="s">
        <v>2940</v>
      </c>
      <c r="G1190" s="36" t="s">
        <v>5</v>
      </c>
      <c r="H1190" s="38">
        <v>1045.3599999999999</v>
      </c>
      <c r="I1190" s="39">
        <v>1</v>
      </c>
      <c r="J1190" s="38">
        <v>1045.3599999999999</v>
      </c>
      <c r="K1190" s="36" t="s">
        <v>2982</v>
      </c>
      <c r="L1190" s="36" t="s">
        <v>2493</v>
      </c>
      <c r="M1190" s="41" t="s">
        <v>954</v>
      </c>
      <c r="N1190" s="40" t="s">
        <v>3678</v>
      </c>
      <c r="O1190" s="42">
        <f>VLOOKUP(C1190,'1878 из 1912'!$B$5:$G$1649,6,0)</f>
        <v>1</v>
      </c>
    </row>
    <row r="1191" spans="1:15" ht="63.75" hidden="1" x14ac:dyDescent="0.25">
      <c r="A1191" s="36" t="s">
        <v>2964</v>
      </c>
      <c r="B1191" s="36" t="s">
        <v>2980</v>
      </c>
      <c r="C1191" s="36" t="str">
        <f t="shared" si="18"/>
        <v>50059803I0000013921</v>
      </c>
      <c r="D1191" s="36">
        <v>50059803</v>
      </c>
      <c r="E1191" s="37" t="s">
        <v>4015</v>
      </c>
      <c r="F1191" s="36" t="s">
        <v>2940</v>
      </c>
      <c r="G1191" s="36" t="s">
        <v>5</v>
      </c>
      <c r="H1191" s="38">
        <v>1055.72</v>
      </c>
      <c r="I1191" s="39">
        <v>1</v>
      </c>
      <c r="J1191" s="38">
        <v>1055.72</v>
      </c>
      <c r="K1191" s="36" t="s">
        <v>2982</v>
      </c>
      <c r="L1191" s="36" t="s">
        <v>2494</v>
      </c>
      <c r="M1191" s="41" t="s">
        <v>955</v>
      </c>
      <c r="N1191" s="40" t="s">
        <v>2989</v>
      </c>
      <c r="O1191" s="42">
        <f>VLOOKUP(C1191,'1878 из 1912'!$B$5:$G$1649,6,0)</f>
        <v>1</v>
      </c>
    </row>
    <row r="1192" spans="1:15" ht="76.5" hidden="1" x14ac:dyDescent="0.25">
      <c r="A1192" s="36" t="s">
        <v>2964</v>
      </c>
      <c r="B1192" s="36" t="s">
        <v>2974</v>
      </c>
      <c r="C1192" s="36" t="str">
        <f t="shared" si="18"/>
        <v>50061925I0000013931</v>
      </c>
      <c r="D1192" s="36">
        <v>50061925</v>
      </c>
      <c r="E1192" s="37" t="s">
        <v>4016</v>
      </c>
      <c r="F1192" s="36" t="s">
        <v>2941</v>
      </c>
      <c r="G1192" s="36" t="s">
        <v>5</v>
      </c>
      <c r="H1192" s="38">
        <v>51723.5</v>
      </c>
      <c r="I1192" s="39">
        <v>1</v>
      </c>
      <c r="J1192" s="38">
        <v>51723.5</v>
      </c>
      <c r="K1192" s="36" t="s">
        <v>2982</v>
      </c>
      <c r="L1192" s="36" t="s">
        <v>2495</v>
      </c>
      <c r="M1192" s="41" t="s">
        <v>956</v>
      </c>
      <c r="N1192" s="40" t="s">
        <v>3104</v>
      </c>
      <c r="O1192" s="42">
        <f>VLOOKUP(C1192,'1878 из 1912'!$B$5:$G$1649,6,0)</f>
        <v>1</v>
      </c>
    </row>
    <row r="1193" spans="1:15" ht="76.5" hidden="1" x14ac:dyDescent="0.25">
      <c r="A1193" s="36" t="s">
        <v>2964</v>
      </c>
      <c r="B1193" s="36" t="s">
        <v>2974</v>
      </c>
      <c r="C1193" s="36" t="str">
        <f t="shared" si="18"/>
        <v>50061926I0000013941</v>
      </c>
      <c r="D1193" s="36">
        <v>50061926</v>
      </c>
      <c r="E1193" s="37" t="s">
        <v>4017</v>
      </c>
      <c r="F1193" s="36" t="s">
        <v>2941</v>
      </c>
      <c r="G1193" s="36" t="s">
        <v>5</v>
      </c>
      <c r="H1193" s="38">
        <v>35000</v>
      </c>
      <c r="I1193" s="39">
        <v>1</v>
      </c>
      <c r="J1193" s="38">
        <v>35000</v>
      </c>
      <c r="K1193" s="36" t="s">
        <v>2982</v>
      </c>
      <c r="L1193" s="36" t="s">
        <v>2496</v>
      </c>
      <c r="M1193" s="41" t="s">
        <v>957</v>
      </c>
      <c r="N1193" s="40" t="s">
        <v>3104</v>
      </c>
      <c r="O1193" s="42">
        <f>VLOOKUP(C1193,'1878 из 1912'!$B$5:$G$1649,6,0)</f>
        <v>1</v>
      </c>
    </row>
    <row r="1194" spans="1:15" ht="76.5" hidden="1" x14ac:dyDescent="0.25">
      <c r="A1194" s="36" t="s">
        <v>2964</v>
      </c>
      <c r="B1194" s="36" t="s">
        <v>2974</v>
      </c>
      <c r="C1194" s="36" t="str">
        <f t="shared" si="18"/>
        <v>50061958I0000013962</v>
      </c>
      <c r="D1194" s="36">
        <v>50061958</v>
      </c>
      <c r="E1194" s="37" t="s">
        <v>4018</v>
      </c>
      <c r="F1194" s="36" t="s">
        <v>2941</v>
      </c>
      <c r="G1194" s="36" t="s">
        <v>5</v>
      </c>
      <c r="H1194" s="38">
        <v>42000</v>
      </c>
      <c r="I1194" s="39">
        <v>2</v>
      </c>
      <c r="J1194" s="38">
        <v>84000</v>
      </c>
      <c r="K1194" s="36" t="s">
        <v>2982</v>
      </c>
      <c r="L1194" s="36" t="s">
        <v>2497</v>
      </c>
      <c r="M1194" s="41" t="s">
        <v>958</v>
      </c>
      <c r="N1194" s="40" t="s">
        <v>3104</v>
      </c>
      <c r="O1194" s="42">
        <f>VLOOKUP(C1194,'1878 из 1912'!$B$5:$G$1649,6,0)</f>
        <v>2</v>
      </c>
    </row>
    <row r="1195" spans="1:15" ht="76.5" hidden="1" x14ac:dyDescent="0.25">
      <c r="A1195" s="36" t="s">
        <v>2964</v>
      </c>
      <c r="B1195" s="36" t="s">
        <v>2974</v>
      </c>
      <c r="C1195" s="36" t="str">
        <f t="shared" si="18"/>
        <v>50061916I00000139722</v>
      </c>
      <c r="D1195" s="36">
        <v>50061916</v>
      </c>
      <c r="E1195" s="37" t="s">
        <v>4019</v>
      </c>
      <c r="F1195" s="36" t="s">
        <v>2941</v>
      </c>
      <c r="G1195" s="36" t="s">
        <v>5</v>
      </c>
      <c r="H1195" s="38">
        <v>42000</v>
      </c>
      <c r="I1195" s="39">
        <v>22</v>
      </c>
      <c r="J1195" s="38">
        <v>924000</v>
      </c>
      <c r="K1195" s="36" t="s">
        <v>2982</v>
      </c>
      <c r="L1195" s="36" t="s">
        <v>2498</v>
      </c>
      <c r="M1195" s="41" t="s">
        <v>959</v>
      </c>
      <c r="N1195" s="40" t="s">
        <v>3104</v>
      </c>
      <c r="O1195" s="42">
        <f>VLOOKUP(C1195,'1878 из 1912'!$B$5:$G$1649,6,0)</f>
        <v>22</v>
      </c>
    </row>
    <row r="1196" spans="1:15" ht="51" hidden="1" x14ac:dyDescent="0.25">
      <c r="A1196" s="36" t="s">
        <v>2964</v>
      </c>
      <c r="B1196" s="36" t="s">
        <v>2974</v>
      </c>
      <c r="C1196" s="36" t="str">
        <f t="shared" si="18"/>
        <v>10084431I0000013981</v>
      </c>
      <c r="D1196" s="36">
        <v>10084431</v>
      </c>
      <c r="E1196" s="37" t="s">
        <v>4020</v>
      </c>
      <c r="F1196" s="36" t="s">
        <v>2941</v>
      </c>
      <c r="G1196" s="36" t="s">
        <v>5</v>
      </c>
      <c r="H1196" s="38">
        <v>3678.47</v>
      </c>
      <c r="I1196" s="39">
        <v>1</v>
      </c>
      <c r="J1196" s="38">
        <v>3678.47</v>
      </c>
      <c r="K1196" s="36" t="s">
        <v>2982</v>
      </c>
      <c r="L1196" s="36" t="s">
        <v>2499</v>
      </c>
      <c r="M1196" s="41" t="s">
        <v>960</v>
      </c>
      <c r="N1196" s="40" t="s">
        <v>3104</v>
      </c>
      <c r="O1196" s="42">
        <f>VLOOKUP(C1196,'1878 из 1912'!$B$5:$G$1649,6,0)</f>
        <v>1</v>
      </c>
    </row>
    <row r="1197" spans="1:15" ht="63.75" hidden="1" x14ac:dyDescent="0.25">
      <c r="A1197" s="36" t="s">
        <v>2964</v>
      </c>
      <c r="B1197" s="36" t="s">
        <v>2974</v>
      </c>
      <c r="C1197" s="36" t="str">
        <f t="shared" si="18"/>
        <v>50061919I00000139910</v>
      </c>
      <c r="D1197" s="36">
        <v>50061919</v>
      </c>
      <c r="E1197" s="37" t="s">
        <v>4021</v>
      </c>
      <c r="F1197" s="36" t="s">
        <v>2941</v>
      </c>
      <c r="G1197" s="36" t="s">
        <v>5</v>
      </c>
      <c r="H1197" s="38">
        <v>42000</v>
      </c>
      <c r="I1197" s="39">
        <v>10</v>
      </c>
      <c r="J1197" s="38">
        <v>420000</v>
      </c>
      <c r="K1197" s="36" t="s">
        <v>2982</v>
      </c>
      <c r="L1197" s="36" t="s">
        <v>2500</v>
      </c>
      <c r="M1197" s="41" t="s">
        <v>961</v>
      </c>
      <c r="N1197" s="40" t="s">
        <v>3104</v>
      </c>
      <c r="O1197" s="42">
        <f>VLOOKUP(C1197,'1878 из 1912'!$B$5:$G$1649,6,0)</f>
        <v>10</v>
      </c>
    </row>
    <row r="1198" spans="1:15" ht="63.75" hidden="1" x14ac:dyDescent="0.25">
      <c r="A1198" s="36" t="s">
        <v>2964</v>
      </c>
      <c r="B1198" s="36" t="s">
        <v>2974</v>
      </c>
      <c r="C1198" s="36" t="str">
        <f t="shared" si="18"/>
        <v>50061920I0000014003</v>
      </c>
      <c r="D1198" s="36">
        <v>50061920</v>
      </c>
      <c r="E1198" s="37" t="s">
        <v>4022</v>
      </c>
      <c r="F1198" s="36" t="s">
        <v>2941</v>
      </c>
      <c r="G1198" s="36" t="s">
        <v>5</v>
      </c>
      <c r="H1198" s="38">
        <v>52343.5</v>
      </c>
      <c r="I1198" s="39">
        <v>3</v>
      </c>
      <c r="J1198" s="38">
        <v>157030.5</v>
      </c>
      <c r="K1198" s="36" t="s">
        <v>2982</v>
      </c>
      <c r="L1198" s="36" t="s">
        <v>2501</v>
      </c>
      <c r="M1198" s="41" t="s">
        <v>962</v>
      </c>
      <c r="N1198" s="40" t="s">
        <v>3104</v>
      </c>
      <c r="O1198" s="42">
        <f>VLOOKUP(C1198,'1878 из 1912'!$B$5:$G$1649,6,0)</f>
        <v>3</v>
      </c>
    </row>
    <row r="1199" spans="1:15" ht="63.75" hidden="1" x14ac:dyDescent="0.25">
      <c r="A1199" s="36" t="s">
        <v>2964</v>
      </c>
      <c r="B1199" s="36" t="s">
        <v>2974</v>
      </c>
      <c r="C1199" s="36" t="str">
        <f t="shared" si="18"/>
        <v>50061921I0000014013</v>
      </c>
      <c r="D1199" s="36">
        <v>50061921</v>
      </c>
      <c r="E1199" s="37" t="s">
        <v>4023</v>
      </c>
      <c r="F1199" s="36" t="s">
        <v>2941</v>
      </c>
      <c r="G1199" s="36" t="s">
        <v>5</v>
      </c>
      <c r="H1199" s="38">
        <v>52343.5</v>
      </c>
      <c r="I1199" s="39">
        <v>3</v>
      </c>
      <c r="J1199" s="38">
        <v>157030.5</v>
      </c>
      <c r="K1199" s="36" t="s">
        <v>2982</v>
      </c>
      <c r="L1199" s="36" t="s">
        <v>2502</v>
      </c>
      <c r="M1199" s="41" t="s">
        <v>963</v>
      </c>
      <c r="N1199" s="40" t="s">
        <v>3104</v>
      </c>
      <c r="O1199" s="42">
        <f>VLOOKUP(C1199,'1878 из 1912'!$B$5:$G$1649,6,0)</f>
        <v>3</v>
      </c>
    </row>
    <row r="1200" spans="1:15" ht="76.5" hidden="1" x14ac:dyDescent="0.25">
      <c r="A1200" s="36" t="s">
        <v>2964</v>
      </c>
      <c r="B1200" s="36" t="s">
        <v>2974</v>
      </c>
      <c r="C1200" s="36" t="str">
        <f t="shared" si="18"/>
        <v>50061923I00000140215</v>
      </c>
      <c r="D1200" s="36">
        <v>50061923</v>
      </c>
      <c r="E1200" s="37" t="s">
        <v>4024</v>
      </c>
      <c r="F1200" s="36" t="s">
        <v>2941</v>
      </c>
      <c r="G1200" s="36" t="s">
        <v>5</v>
      </c>
      <c r="H1200" s="38">
        <v>52343.5</v>
      </c>
      <c r="I1200" s="39">
        <v>15</v>
      </c>
      <c r="J1200" s="38">
        <v>785152.5</v>
      </c>
      <c r="K1200" s="36" t="s">
        <v>2982</v>
      </c>
      <c r="L1200" s="36" t="s">
        <v>2503</v>
      </c>
      <c r="M1200" s="41" t="s">
        <v>964</v>
      </c>
      <c r="N1200" s="40" t="s">
        <v>3104</v>
      </c>
      <c r="O1200" s="42">
        <f>VLOOKUP(C1200,'1878 из 1912'!$B$5:$G$1649,6,0)</f>
        <v>15</v>
      </c>
    </row>
    <row r="1201" spans="1:15" ht="76.5" hidden="1" x14ac:dyDescent="0.25">
      <c r="A1201" s="36" t="s">
        <v>2964</v>
      </c>
      <c r="B1201" s="36" t="s">
        <v>2980</v>
      </c>
      <c r="C1201" s="36" t="str">
        <f t="shared" si="18"/>
        <v>50059331I0000014031</v>
      </c>
      <c r="D1201" s="36">
        <v>50059331</v>
      </c>
      <c r="E1201" s="37" t="s">
        <v>4025</v>
      </c>
      <c r="F1201" s="36" t="s">
        <v>2940</v>
      </c>
      <c r="G1201" s="36" t="s">
        <v>6</v>
      </c>
      <c r="H1201" s="38">
        <v>57088.79</v>
      </c>
      <c r="I1201" s="39">
        <v>1</v>
      </c>
      <c r="J1201" s="38">
        <v>57088.79</v>
      </c>
      <c r="K1201" s="36" t="s">
        <v>2982</v>
      </c>
      <c r="L1201" s="36" t="s">
        <v>2504</v>
      </c>
      <c r="M1201" s="41" t="s">
        <v>965</v>
      </c>
      <c r="N1201" s="40" t="s">
        <v>2989</v>
      </c>
      <c r="O1201" s="42">
        <f>VLOOKUP(C1201,'1878 из 1912'!$B$5:$G$1649,6,0)</f>
        <v>1</v>
      </c>
    </row>
    <row r="1202" spans="1:15" ht="51" hidden="1" x14ac:dyDescent="0.25">
      <c r="A1202" s="36" t="s">
        <v>2964</v>
      </c>
      <c r="B1202" s="36" t="s">
        <v>2969</v>
      </c>
      <c r="C1202" s="36" t="str">
        <f t="shared" si="18"/>
        <v>10083211I000001404196</v>
      </c>
      <c r="D1202" s="36">
        <v>10083211</v>
      </c>
      <c r="E1202" s="37" t="s">
        <v>4026</v>
      </c>
      <c r="F1202" s="36" t="s">
        <v>2941</v>
      </c>
      <c r="G1202" s="36" t="s">
        <v>5</v>
      </c>
      <c r="H1202" s="38">
        <v>196.85</v>
      </c>
      <c r="I1202" s="39">
        <v>196</v>
      </c>
      <c r="J1202" s="38">
        <v>38581.93</v>
      </c>
      <c r="K1202" s="36" t="s">
        <v>2982</v>
      </c>
      <c r="L1202" s="36" t="s">
        <v>2505</v>
      </c>
      <c r="M1202" s="41" t="s">
        <v>966</v>
      </c>
      <c r="N1202" s="40" t="s">
        <v>3104</v>
      </c>
      <c r="O1202" s="42">
        <f>VLOOKUP(C1202,'1878 из 1912'!$B$5:$G$1649,6,0)</f>
        <v>196</v>
      </c>
    </row>
    <row r="1203" spans="1:15" ht="51" hidden="1" x14ac:dyDescent="0.25">
      <c r="A1203" s="36" t="s">
        <v>2964</v>
      </c>
      <c r="B1203" s="36" t="s">
        <v>2969</v>
      </c>
      <c r="C1203" s="36" t="str">
        <f t="shared" si="18"/>
        <v>10083136I0000014073</v>
      </c>
      <c r="D1203" s="36">
        <v>10083136</v>
      </c>
      <c r="E1203" s="37" t="s">
        <v>4027</v>
      </c>
      <c r="F1203" s="36" t="s">
        <v>2941</v>
      </c>
      <c r="G1203" s="36" t="s">
        <v>5</v>
      </c>
      <c r="H1203" s="38">
        <v>3880.14</v>
      </c>
      <c r="I1203" s="39">
        <v>3</v>
      </c>
      <c r="J1203" s="38">
        <v>11640.41</v>
      </c>
      <c r="K1203" s="36" t="s">
        <v>2982</v>
      </c>
      <c r="L1203" s="36" t="s">
        <v>2506</v>
      </c>
      <c r="M1203" s="41" t="s">
        <v>967</v>
      </c>
      <c r="N1203" s="40" t="s">
        <v>3104</v>
      </c>
      <c r="O1203" s="42">
        <f>VLOOKUP(C1203,'1878 из 1912'!$B$5:$G$1649,6,0)</f>
        <v>3</v>
      </c>
    </row>
    <row r="1204" spans="1:15" ht="51" hidden="1" x14ac:dyDescent="0.25">
      <c r="A1204" s="36" t="s">
        <v>2964</v>
      </c>
      <c r="B1204" s="36" t="s">
        <v>2969</v>
      </c>
      <c r="C1204" s="36" t="str">
        <f t="shared" si="18"/>
        <v>10083140I0000014081</v>
      </c>
      <c r="D1204" s="36">
        <v>10083140</v>
      </c>
      <c r="E1204" s="37" t="s">
        <v>4028</v>
      </c>
      <c r="F1204" s="36" t="s">
        <v>2941</v>
      </c>
      <c r="G1204" s="36" t="s">
        <v>5</v>
      </c>
      <c r="H1204" s="38">
        <v>15.27</v>
      </c>
      <c r="I1204" s="39">
        <v>1</v>
      </c>
      <c r="J1204" s="38">
        <v>15.27</v>
      </c>
      <c r="K1204" s="36" t="s">
        <v>2982</v>
      </c>
      <c r="L1204" s="36" t="s">
        <v>2507</v>
      </c>
      <c r="M1204" s="41" t="s">
        <v>968</v>
      </c>
      <c r="N1204" s="40" t="s">
        <v>3104</v>
      </c>
      <c r="O1204" s="42">
        <f>VLOOKUP(C1204,'1878 из 1912'!$B$5:$G$1649,6,0)</f>
        <v>1</v>
      </c>
    </row>
    <row r="1205" spans="1:15" ht="76.5" hidden="1" x14ac:dyDescent="0.25">
      <c r="A1205" s="36" t="s">
        <v>2964</v>
      </c>
      <c r="B1205" s="36" t="s">
        <v>2980</v>
      </c>
      <c r="C1205" s="36" t="str">
        <f t="shared" si="18"/>
        <v>50059537I0000014094</v>
      </c>
      <c r="D1205" s="36">
        <v>50059537</v>
      </c>
      <c r="E1205" s="37" t="s">
        <v>4029</v>
      </c>
      <c r="F1205" s="36" t="s">
        <v>2940</v>
      </c>
      <c r="G1205" s="36" t="s">
        <v>6</v>
      </c>
      <c r="H1205" s="38">
        <v>278220.43</v>
      </c>
      <c r="I1205" s="39">
        <v>4</v>
      </c>
      <c r="J1205" s="38">
        <v>1112881.72</v>
      </c>
      <c r="K1205" s="36" t="s">
        <v>2982</v>
      </c>
      <c r="L1205" s="36" t="s">
        <v>2508</v>
      </c>
      <c r="M1205" s="41" t="s">
        <v>969</v>
      </c>
      <c r="N1205" s="40" t="s">
        <v>2989</v>
      </c>
      <c r="O1205" s="42">
        <f>VLOOKUP(C1205,'1878 из 1912'!$B$5:$G$1649,6,0)</f>
        <v>4</v>
      </c>
    </row>
    <row r="1206" spans="1:15" ht="63.75" hidden="1" x14ac:dyDescent="0.25">
      <c r="A1206" s="36" t="s">
        <v>2964</v>
      </c>
      <c r="B1206" s="36" t="s">
        <v>2980</v>
      </c>
      <c r="C1206" s="36" t="str">
        <f t="shared" si="18"/>
        <v>50059700I0000014102</v>
      </c>
      <c r="D1206" s="36">
        <v>50059700</v>
      </c>
      <c r="E1206" s="37" t="s">
        <v>4030</v>
      </c>
      <c r="F1206" s="36" t="s">
        <v>2940</v>
      </c>
      <c r="G1206" s="36" t="s">
        <v>6</v>
      </c>
      <c r="H1206" s="38">
        <v>260330.04</v>
      </c>
      <c r="I1206" s="39">
        <v>2</v>
      </c>
      <c r="J1206" s="38">
        <v>520660.07</v>
      </c>
      <c r="K1206" s="36" t="s">
        <v>2982</v>
      </c>
      <c r="L1206" s="36" t="s">
        <v>2509</v>
      </c>
      <c r="M1206" s="41" t="s">
        <v>970</v>
      </c>
      <c r="N1206" s="40" t="s">
        <v>2989</v>
      </c>
      <c r="O1206" s="42">
        <f>VLOOKUP(C1206,'1878 из 1912'!$B$5:$G$1649,6,0)</f>
        <v>2</v>
      </c>
    </row>
    <row r="1207" spans="1:15" ht="63.75" hidden="1" x14ac:dyDescent="0.25">
      <c r="A1207" s="36" t="s">
        <v>2964</v>
      </c>
      <c r="B1207" s="36" t="s">
        <v>2980</v>
      </c>
      <c r="C1207" s="36" t="str">
        <f t="shared" si="18"/>
        <v>50059702I0000014111</v>
      </c>
      <c r="D1207" s="36">
        <v>50059702</v>
      </c>
      <c r="E1207" s="37" t="s">
        <v>4031</v>
      </c>
      <c r="F1207" s="36" t="s">
        <v>2940</v>
      </c>
      <c r="G1207" s="36" t="s">
        <v>6</v>
      </c>
      <c r="H1207" s="38">
        <v>834453.64</v>
      </c>
      <c r="I1207" s="39">
        <v>1</v>
      </c>
      <c r="J1207" s="38">
        <v>834453.64</v>
      </c>
      <c r="K1207" s="36" t="s">
        <v>2982</v>
      </c>
      <c r="L1207" s="36" t="s">
        <v>2510</v>
      </c>
      <c r="M1207" s="41" t="s">
        <v>971</v>
      </c>
      <c r="N1207" s="40" t="s">
        <v>2989</v>
      </c>
      <c r="O1207" s="42">
        <f>VLOOKUP(C1207,'1878 из 1912'!$B$5:$G$1649,6,0)</f>
        <v>1</v>
      </c>
    </row>
    <row r="1208" spans="1:15" ht="63.75" hidden="1" x14ac:dyDescent="0.25">
      <c r="A1208" s="36" t="s">
        <v>2964</v>
      </c>
      <c r="B1208" s="36" t="s">
        <v>2980</v>
      </c>
      <c r="C1208" s="36" t="str">
        <f t="shared" si="18"/>
        <v>50059701I0000014121</v>
      </c>
      <c r="D1208" s="36">
        <v>50059701</v>
      </c>
      <c r="E1208" s="37" t="s">
        <v>4032</v>
      </c>
      <c r="F1208" s="36" t="s">
        <v>2940</v>
      </c>
      <c r="G1208" s="36" t="s">
        <v>6</v>
      </c>
      <c r="H1208" s="38">
        <v>363346.23</v>
      </c>
      <c r="I1208" s="39">
        <v>1</v>
      </c>
      <c r="J1208" s="38">
        <v>363346.23</v>
      </c>
      <c r="K1208" s="36" t="s">
        <v>2982</v>
      </c>
      <c r="L1208" s="36" t="s">
        <v>2511</v>
      </c>
      <c r="M1208" s="41" t="s">
        <v>972</v>
      </c>
      <c r="N1208" s="40" t="s">
        <v>2989</v>
      </c>
      <c r="O1208" s="42">
        <f>VLOOKUP(C1208,'1878 из 1912'!$B$5:$G$1649,6,0)</f>
        <v>1</v>
      </c>
    </row>
    <row r="1209" spans="1:15" ht="63.75" hidden="1" x14ac:dyDescent="0.25">
      <c r="A1209" s="36" t="s">
        <v>2964</v>
      </c>
      <c r="B1209" s="36" t="s">
        <v>2980</v>
      </c>
      <c r="C1209" s="36" t="str">
        <f t="shared" si="18"/>
        <v>50059703I0000014131</v>
      </c>
      <c r="D1209" s="36">
        <v>50059703</v>
      </c>
      <c r="E1209" s="37" t="s">
        <v>4033</v>
      </c>
      <c r="F1209" s="36" t="s">
        <v>2940</v>
      </c>
      <c r="G1209" s="36" t="s">
        <v>6</v>
      </c>
      <c r="H1209" s="38">
        <v>313734.48</v>
      </c>
      <c r="I1209" s="39">
        <v>1</v>
      </c>
      <c r="J1209" s="38">
        <v>313734.48</v>
      </c>
      <c r="K1209" s="36" t="s">
        <v>2982</v>
      </c>
      <c r="L1209" s="36" t="s">
        <v>2512</v>
      </c>
      <c r="M1209" s="41" t="s">
        <v>973</v>
      </c>
      <c r="N1209" s="40" t="s">
        <v>2989</v>
      </c>
      <c r="O1209" s="42">
        <f>VLOOKUP(C1209,'1878 из 1912'!$B$5:$G$1649,6,0)</f>
        <v>1</v>
      </c>
    </row>
    <row r="1210" spans="1:15" ht="63.75" hidden="1" x14ac:dyDescent="0.25">
      <c r="A1210" s="36" t="s">
        <v>2964</v>
      </c>
      <c r="B1210" s="36" t="s">
        <v>2980</v>
      </c>
      <c r="C1210" s="36" t="str">
        <f t="shared" si="18"/>
        <v>50059713I0000014141</v>
      </c>
      <c r="D1210" s="36">
        <v>50059713</v>
      </c>
      <c r="E1210" s="37" t="s">
        <v>4034</v>
      </c>
      <c r="F1210" s="36" t="s">
        <v>2940</v>
      </c>
      <c r="G1210" s="36" t="s">
        <v>6</v>
      </c>
      <c r="H1210" s="38">
        <v>222627.26</v>
      </c>
      <c r="I1210" s="39">
        <v>1</v>
      </c>
      <c r="J1210" s="38">
        <v>222627.26</v>
      </c>
      <c r="K1210" s="36" t="s">
        <v>2982</v>
      </c>
      <c r="L1210" s="36" t="s">
        <v>2513</v>
      </c>
      <c r="M1210" s="41" t="s">
        <v>974</v>
      </c>
      <c r="N1210" s="40" t="s">
        <v>2989</v>
      </c>
      <c r="O1210" s="42">
        <f>VLOOKUP(C1210,'1878 из 1912'!$B$5:$G$1649,6,0)</f>
        <v>1</v>
      </c>
    </row>
    <row r="1211" spans="1:15" ht="63.75" hidden="1" x14ac:dyDescent="0.25">
      <c r="A1211" s="36" t="s">
        <v>2964</v>
      </c>
      <c r="B1211" s="36" t="s">
        <v>2980</v>
      </c>
      <c r="C1211" s="36" t="str">
        <f t="shared" si="18"/>
        <v>50059712I0000014151</v>
      </c>
      <c r="D1211" s="36">
        <v>50059712</v>
      </c>
      <c r="E1211" s="37" t="s">
        <v>4035</v>
      </c>
      <c r="F1211" s="36" t="s">
        <v>2940</v>
      </c>
      <c r="G1211" s="36" t="s">
        <v>6</v>
      </c>
      <c r="H1211" s="38">
        <v>222627.26</v>
      </c>
      <c r="I1211" s="39">
        <v>1</v>
      </c>
      <c r="J1211" s="38">
        <v>222627.26</v>
      </c>
      <c r="K1211" s="36" t="s">
        <v>2982</v>
      </c>
      <c r="L1211" s="36" t="s">
        <v>2514</v>
      </c>
      <c r="M1211" s="41" t="s">
        <v>975</v>
      </c>
      <c r="N1211" s="40" t="s">
        <v>2989</v>
      </c>
      <c r="O1211" s="42">
        <f>VLOOKUP(C1211,'1878 из 1912'!$B$5:$G$1649,6,0)</f>
        <v>1</v>
      </c>
    </row>
    <row r="1212" spans="1:15" ht="63.75" hidden="1" x14ac:dyDescent="0.25">
      <c r="A1212" s="36" t="s">
        <v>2964</v>
      </c>
      <c r="B1212" s="36" t="s">
        <v>2980</v>
      </c>
      <c r="C1212" s="36" t="str">
        <f t="shared" si="18"/>
        <v>50059708I0000014162</v>
      </c>
      <c r="D1212" s="36">
        <v>50059708</v>
      </c>
      <c r="E1212" s="37" t="s">
        <v>4036</v>
      </c>
      <c r="F1212" s="36" t="s">
        <v>2940</v>
      </c>
      <c r="G1212" s="36" t="s">
        <v>6</v>
      </c>
      <c r="H1212" s="38">
        <v>205114.83</v>
      </c>
      <c r="I1212" s="39">
        <v>2</v>
      </c>
      <c r="J1212" s="38">
        <v>410229.66</v>
      </c>
      <c r="K1212" s="36" t="s">
        <v>2982</v>
      </c>
      <c r="L1212" s="36" t="s">
        <v>2515</v>
      </c>
      <c r="M1212" s="41" t="s">
        <v>976</v>
      </c>
      <c r="N1212" s="40" t="s">
        <v>2989</v>
      </c>
      <c r="O1212" s="42">
        <f>VLOOKUP(C1212,'1878 из 1912'!$B$5:$G$1649,6,0)</f>
        <v>2</v>
      </c>
    </row>
    <row r="1213" spans="1:15" ht="63.75" hidden="1" x14ac:dyDescent="0.25">
      <c r="A1213" s="36" t="s">
        <v>2964</v>
      </c>
      <c r="B1213" s="36" t="s">
        <v>2980</v>
      </c>
      <c r="C1213" s="36" t="str">
        <f t="shared" si="18"/>
        <v>50059707I0000014171</v>
      </c>
      <c r="D1213" s="36">
        <v>50059707</v>
      </c>
      <c r="E1213" s="37" t="s">
        <v>4037</v>
      </c>
      <c r="F1213" s="36" t="s">
        <v>2940</v>
      </c>
      <c r="G1213" s="36" t="s">
        <v>6</v>
      </c>
      <c r="H1213" s="38">
        <v>205114.83</v>
      </c>
      <c r="I1213" s="39">
        <v>1</v>
      </c>
      <c r="J1213" s="38">
        <v>205114.83</v>
      </c>
      <c r="K1213" s="36" t="s">
        <v>2982</v>
      </c>
      <c r="L1213" s="36" t="s">
        <v>2516</v>
      </c>
      <c r="M1213" s="41" t="s">
        <v>977</v>
      </c>
      <c r="N1213" s="40" t="s">
        <v>2989</v>
      </c>
      <c r="O1213" s="42">
        <f>VLOOKUP(C1213,'1878 из 1912'!$B$5:$G$1649,6,0)</f>
        <v>1</v>
      </c>
    </row>
    <row r="1214" spans="1:15" ht="63.75" hidden="1" x14ac:dyDescent="0.25">
      <c r="A1214" s="36" t="s">
        <v>2964</v>
      </c>
      <c r="B1214" s="36" t="s">
        <v>2980</v>
      </c>
      <c r="C1214" s="36" t="str">
        <f t="shared" si="18"/>
        <v>50059705I0000014181</v>
      </c>
      <c r="D1214" s="36">
        <v>50059705</v>
      </c>
      <c r="E1214" s="37" t="s">
        <v>4038</v>
      </c>
      <c r="F1214" s="36" t="s">
        <v>2940</v>
      </c>
      <c r="G1214" s="36" t="s">
        <v>6</v>
      </c>
      <c r="H1214" s="38">
        <v>304287.06</v>
      </c>
      <c r="I1214" s="39">
        <v>1</v>
      </c>
      <c r="J1214" s="38">
        <v>304287.06</v>
      </c>
      <c r="K1214" s="36" t="s">
        <v>2982</v>
      </c>
      <c r="L1214" s="36" t="s">
        <v>2517</v>
      </c>
      <c r="M1214" s="41" t="s">
        <v>978</v>
      </c>
      <c r="N1214" s="40" t="s">
        <v>2989</v>
      </c>
      <c r="O1214" s="42">
        <f>VLOOKUP(C1214,'1878 из 1912'!$B$5:$G$1649,6,0)</f>
        <v>1</v>
      </c>
    </row>
    <row r="1215" spans="1:15" ht="63.75" hidden="1" x14ac:dyDescent="0.25">
      <c r="A1215" s="36" t="s">
        <v>2964</v>
      </c>
      <c r="B1215" s="36" t="s">
        <v>2980</v>
      </c>
      <c r="C1215" s="36" t="str">
        <f t="shared" si="18"/>
        <v>50059597I0000014191</v>
      </c>
      <c r="D1215" s="36">
        <v>50059597</v>
      </c>
      <c r="E1215" s="37" t="s">
        <v>4039</v>
      </c>
      <c r="F1215" s="36" t="s">
        <v>2940</v>
      </c>
      <c r="G1215" s="36" t="s">
        <v>6</v>
      </c>
      <c r="H1215" s="38">
        <v>139252.28</v>
      </c>
      <c r="I1215" s="39">
        <v>1</v>
      </c>
      <c r="J1215" s="38">
        <v>139252.28</v>
      </c>
      <c r="K1215" s="36" t="s">
        <v>2982</v>
      </c>
      <c r="L1215" s="36" t="s">
        <v>2518</v>
      </c>
      <c r="M1215" s="41" t="s">
        <v>979</v>
      </c>
      <c r="N1215" s="40" t="s">
        <v>2989</v>
      </c>
      <c r="O1215" s="42">
        <f>VLOOKUP(C1215,'1878 из 1912'!$B$5:$G$1649,6,0)</f>
        <v>1</v>
      </c>
    </row>
    <row r="1216" spans="1:15" ht="63.75" hidden="1" x14ac:dyDescent="0.25">
      <c r="A1216" s="36" t="s">
        <v>2964</v>
      </c>
      <c r="B1216" s="36" t="s">
        <v>2980</v>
      </c>
      <c r="C1216" s="36" t="str">
        <f t="shared" si="18"/>
        <v>50059711I0000014201</v>
      </c>
      <c r="D1216" s="36">
        <v>50059711</v>
      </c>
      <c r="E1216" s="37" t="s">
        <v>4040</v>
      </c>
      <c r="F1216" s="36" t="s">
        <v>2940</v>
      </c>
      <c r="G1216" s="36" t="s">
        <v>6</v>
      </c>
      <c r="H1216" s="38">
        <v>232934.88</v>
      </c>
      <c r="I1216" s="39">
        <v>1</v>
      </c>
      <c r="J1216" s="38">
        <v>232934.88</v>
      </c>
      <c r="K1216" s="36" t="s">
        <v>2982</v>
      </c>
      <c r="L1216" s="36" t="s">
        <v>2519</v>
      </c>
      <c r="M1216" s="41" t="s">
        <v>980</v>
      </c>
      <c r="N1216" s="40" t="s">
        <v>2989</v>
      </c>
      <c r="O1216" s="42">
        <f>VLOOKUP(C1216,'1878 из 1912'!$B$5:$G$1649,6,0)</f>
        <v>1</v>
      </c>
    </row>
    <row r="1217" spans="1:15" ht="76.5" hidden="1" x14ac:dyDescent="0.25">
      <c r="A1217" s="36" t="s">
        <v>2964</v>
      </c>
      <c r="B1217" s="36" t="s">
        <v>2980</v>
      </c>
      <c r="C1217" s="36" t="str">
        <f t="shared" si="18"/>
        <v>50059698I0000014211</v>
      </c>
      <c r="D1217" s="36">
        <v>50059698</v>
      </c>
      <c r="E1217" s="37" t="s">
        <v>4041</v>
      </c>
      <c r="F1217" s="36" t="s">
        <v>2940</v>
      </c>
      <c r="G1217" s="36" t="s">
        <v>6</v>
      </c>
      <c r="H1217" s="38">
        <v>201058.87</v>
      </c>
      <c r="I1217" s="39">
        <v>1</v>
      </c>
      <c r="J1217" s="38">
        <v>201058.87</v>
      </c>
      <c r="K1217" s="36" t="s">
        <v>2982</v>
      </c>
      <c r="L1217" s="36" t="s">
        <v>2520</v>
      </c>
      <c r="M1217" s="41" t="s">
        <v>981</v>
      </c>
      <c r="N1217" s="40" t="s">
        <v>2989</v>
      </c>
      <c r="O1217" s="42">
        <f>VLOOKUP(C1217,'1878 из 1912'!$B$5:$G$1649,6,0)</f>
        <v>1</v>
      </c>
    </row>
    <row r="1218" spans="1:15" ht="76.5" hidden="1" x14ac:dyDescent="0.25">
      <c r="A1218" s="36" t="s">
        <v>2964</v>
      </c>
      <c r="B1218" s="36" t="s">
        <v>2980</v>
      </c>
      <c r="C1218" s="36" t="str">
        <f t="shared" si="18"/>
        <v>50059699I0000014221</v>
      </c>
      <c r="D1218" s="36">
        <v>50059699</v>
      </c>
      <c r="E1218" s="37" t="s">
        <v>4042</v>
      </c>
      <c r="F1218" s="36" t="s">
        <v>2940</v>
      </c>
      <c r="G1218" s="36" t="s">
        <v>6</v>
      </c>
      <c r="H1218" s="38">
        <v>201058.87</v>
      </c>
      <c r="I1218" s="39">
        <v>1</v>
      </c>
      <c r="J1218" s="38">
        <v>201058.87</v>
      </c>
      <c r="K1218" s="36" t="s">
        <v>2982</v>
      </c>
      <c r="L1218" s="36" t="s">
        <v>2521</v>
      </c>
      <c r="M1218" s="41" t="s">
        <v>982</v>
      </c>
      <c r="N1218" s="40" t="s">
        <v>2989</v>
      </c>
      <c r="O1218" s="42">
        <f>VLOOKUP(C1218,'1878 из 1912'!$B$5:$G$1649,6,0)</f>
        <v>1</v>
      </c>
    </row>
    <row r="1219" spans="1:15" ht="63.75" hidden="1" x14ac:dyDescent="0.25">
      <c r="A1219" s="36" t="s">
        <v>2964</v>
      </c>
      <c r="B1219" s="36" t="s">
        <v>2980</v>
      </c>
      <c r="C1219" s="36" t="str">
        <f t="shared" si="18"/>
        <v>50059709I0000014231</v>
      </c>
      <c r="D1219" s="36">
        <v>50059709</v>
      </c>
      <c r="E1219" s="37" t="s">
        <v>4043</v>
      </c>
      <c r="F1219" s="36" t="s">
        <v>2940</v>
      </c>
      <c r="G1219" s="36" t="s">
        <v>6</v>
      </c>
      <c r="H1219" s="38">
        <v>169898.81</v>
      </c>
      <c r="I1219" s="39">
        <v>1</v>
      </c>
      <c r="J1219" s="38">
        <v>169898.81</v>
      </c>
      <c r="K1219" s="36" t="s">
        <v>2982</v>
      </c>
      <c r="L1219" s="36" t="s">
        <v>2522</v>
      </c>
      <c r="M1219" s="41" t="s">
        <v>983</v>
      </c>
      <c r="N1219" s="40" t="s">
        <v>2989</v>
      </c>
      <c r="O1219" s="42">
        <f>VLOOKUP(C1219,'1878 из 1912'!$B$5:$G$1649,6,0)</f>
        <v>1</v>
      </c>
    </row>
    <row r="1220" spans="1:15" ht="63.75" hidden="1" x14ac:dyDescent="0.25">
      <c r="A1220" s="36" t="s">
        <v>2964</v>
      </c>
      <c r="B1220" s="36" t="s">
        <v>2980</v>
      </c>
      <c r="C1220" s="36" t="str">
        <f t="shared" si="18"/>
        <v>50059710I0000014241</v>
      </c>
      <c r="D1220" s="36">
        <v>50059710</v>
      </c>
      <c r="E1220" s="37" t="s">
        <v>4044</v>
      </c>
      <c r="F1220" s="36" t="s">
        <v>2940</v>
      </c>
      <c r="G1220" s="36" t="s">
        <v>6</v>
      </c>
      <c r="H1220" s="38">
        <v>169898.81</v>
      </c>
      <c r="I1220" s="39">
        <v>1</v>
      </c>
      <c r="J1220" s="38">
        <v>169898.81</v>
      </c>
      <c r="K1220" s="36" t="s">
        <v>2982</v>
      </c>
      <c r="L1220" s="36" t="s">
        <v>2523</v>
      </c>
      <c r="M1220" s="41" t="s">
        <v>984</v>
      </c>
      <c r="N1220" s="40" t="s">
        <v>2989</v>
      </c>
      <c r="O1220" s="42">
        <f>VLOOKUP(C1220,'1878 из 1912'!$B$5:$G$1649,6,0)</f>
        <v>1</v>
      </c>
    </row>
    <row r="1221" spans="1:15" ht="63.75" hidden="1" x14ac:dyDescent="0.25">
      <c r="A1221" s="36" t="s">
        <v>2964</v>
      </c>
      <c r="B1221" s="36" t="s">
        <v>2980</v>
      </c>
      <c r="C1221" s="36" t="str">
        <f t="shared" si="18"/>
        <v>50059697I0000014251</v>
      </c>
      <c r="D1221" s="36">
        <v>50059697</v>
      </c>
      <c r="E1221" s="37" t="s">
        <v>4045</v>
      </c>
      <c r="F1221" s="36" t="s">
        <v>2940</v>
      </c>
      <c r="G1221" s="36" t="s">
        <v>6</v>
      </c>
      <c r="H1221" s="38">
        <v>169898.81</v>
      </c>
      <c r="I1221" s="39">
        <v>1</v>
      </c>
      <c r="J1221" s="38">
        <v>169898.81</v>
      </c>
      <c r="K1221" s="36" t="s">
        <v>2982</v>
      </c>
      <c r="L1221" s="36" t="s">
        <v>2524</v>
      </c>
      <c r="M1221" s="41" t="s">
        <v>985</v>
      </c>
      <c r="N1221" s="40" t="s">
        <v>2989</v>
      </c>
      <c r="O1221" s="42">
        <f>VLOOKUP(C1221,'1878 из 1912'!$B$5:$G$1649,6,0)</f>
        <v>1</v>
      </c>
    </row>
    <row r="1222" spans="1:15" ht="51" hidden="1" x14ac:dyDescent="0.25">
      <c r="A1222" s="36" t="s">
        <v>2964</v>
      </c>
      <c r="B1222" s="36" t="s">
        <v>2980</v>
      </c>
      <c r="C1222" s="36" t="str">
        <f t="shared" si="18"/>
        <v>50059598I0000014261</v>
      </c>
      <c r="D1222" s="36">
        <v>50059598</v>
      </c>
      <c r="E1222" s="37" t="s">
        <v>4046</v>
      </c>
      <c r="F1222" s="36" t="s">
        <v>2940</v>
      </c>
      <c r="G1222" s="36" t="s">
        <v>6</v>
      </c>
      <c r="H1222" s="38">
        <v>75202.23</v>
      </c>
      <c r="I1222" s="39">
        <v>1</v>
      </c>
      <c r="J1222" s="38">
        <v>75202.23</v>
      </c>
      <c r="K1222" s="36" t="s">
        <v>2982</v>
      </c>
      <c r="L1222" s="36" t="s">
        <v>2525</v>
      </c>
      <c r="M1222" s="41" t="s">
        <v>986</v>
      </c>
      <c r="N1222" s="40" t="s">
        <v>2989</v>
      </c>
      <c r="O1222" s="42">
        <f>VLOOKUP(C1222,'1878 из 1912'!$B$5:$G$1649,6,0)</f>
        <v>1</v>
      </c>
    </row>
    <row r="1223" spans="1:15" ht="51" hidden="1" x14ac:dyDescent="0.25">
      <c r="A1223" s="36" t="s">
        <v>2964</v>
      </c>
      <c r="B1223" s="36" t="s">
        <v>2965</v>
      </c>
      <c r="C1223" s="36" t="str">
        <f t="shared" ref="C1223:C1286" si="19">CONCATENATE(D1223,L1223,I1223)</f>
        <v>10084980I00000142716</v>
      </c>
      <c r="D1223" s="36">
        <v>10084980</v>
      </c>
      <c r="E1223" s="37" t="s">
        <v>4047</v>
      </c>
      <c r="F1223" s="36" t="s">
        <v>2940</v>
      </c>
      <c r="G1223" s="36" t="s">
        <v>5</v>
      </c>
      <c r="H1223" s="38">
        <v>29.8</v>
      </c>
      <c r="I1223" s="39">
        <v>16</v>
      </c>
      <c r="J1223" s="38">
        <v>476.77</v>
      </c>
      <c r="K1223" s="36" t="s">
        <v>2982</v>
      </c>
      <c r="L1223" s="36" t="s">
        <v>2526</v>
      </c>
      <c r="M1223" s="41" t="s">
        <v>987</v>
      </c>
      <c r="N1223" s="40" t="s">
        <v>3010</v>
      </c>
      <c r="O1223" s="42">
        <f>VLOOKUP(C1223,'1878 из 1912'!$B$5:$G$1649,6,0)</f>
        <v>16</v>
      </c>
    </row>
    <row r="1224" spans="1:15" ht="51" hidden="1" x14ac:dyDescent="0.25">
      <c r="A1224" s="36" t="s">
        <v>2964</v>
      </c>
      <c r="B1224" s="36" t="s">
        <v>2965</v>
      </c>
      <c r="C1224" s="36" t="str">
        <f t="shared" si="19"/>
        <v>10084960I00000143030</v>
      </c>
      <c r="D1224" s="36">
        <v>10084960</v>
      </c>
      <c r="E1224" s="37" t="s">
        <v>4048</v>
      </c>
      <c r="F1224" s="36" t="s">
        <v>2940</v>
      </c>
      <c r="G1224" s="36" t="s">
        <v>5</v>
      </c>
      <c r="H1224" s="38">
        <v>26.75</v>
      </c>
      <c r="I1224" s="39">
        <v>30</v>
      </c>
      <c r="J1224" s="38">
        <v>802.41</v>
      </c>
      <c r="K1224" s="36" t="s">
        <v>2982</v>
      </c>
      <c r="L1224" s="36" t="s">
        <v>2527</v>
      </c>
      <c r="M1224" s="41" t="s">
        <v>988</v>
      </c>
      <c r="N1224" s="40" t="s">
        <v>3010</v>
      </c>
      <c r="O1224" s="42">
        <f>VLOOKUP(C1224,'1878 из 1912'!$B$5:$G$1649,6,0)</f>
        <v>30</v>
      </c>
    </row>
    <row r="1225" spans="1:15" ht="63.75" hidden="1" x14ac:dyDescent="0.25">
      <c r="A1225" s="36" t="s">
        <v>2964</v>
      </c>
      <c r="B1225" s="36" t="s">
        <v>3014</v>
      </c>
      <c r="C1225" s="36" t="str">
        <f t="shared" si="19"/>
        <v>10082313I0000014313</v>
      </c>
      <c r="D1225" s="36">
        <v>10082313</v>
      </c>
      <c r="E1225" s="37" t="s">
        <v>4049</v>
      </c>
      <c r="F1225" s="36" t="s">
        <v>2941</v>
      </c>
      <c r="G1225" s="36" t="s">
        <v>5</v>
      </c>
      <c r="H1225" s="38">
        <v>682.07</v>
      </c>
      <c r="I1225" s="39">
        <v>3</v>
      </c>
      <c r="J1225" s="38">
        <v>2046.2</v>
      </c>
      <c r="K1225" s="36" t="s">
        <v>2982</v>
      </c>
      <c r="L1225" s="36" t="s">
        <v>2528</v>
      </c>
      <c r="M1225" s="41" t="s">
        <v>989</v>
      </c>
      <c r="N1225" s="40" t="s">
        <v>3104</v>
      </c>
      <c r="O1225" s="42">
        <f>VLOOKUP(C1225,'1878 из 1912'!$B$5:$G$1649,6,0)</f>
        <v>3</v>
      </c>
    </row>
    <row r="1226" spans="1:15" ht="38.25" hidden="1" x14ac:dyDescent="0.25">
      <c r="A1226" s="36" t="s">
        <v>2964</v>
      </c>
      <c r="B1226" s="36" t="s">
        <v>3014</v>
      </c>
      <c r="C1226" s="36" t="str">
        <f t="shared" si="19"/>
        <v>10082394I0000014331</v>
      </c>
      <c r="D1226" s="36">
        <v>10082394</v>
      </c>
      <c r="E1226" s="37" t="s">
        <v>4050</v>
      </c>
      <c r="F1226" s="36" t="s">
        <v>2941</v>
      </c>
      <c r="G1226" s="36" t="s">
        <v>5</v>
      </c>
      <c r="H1226" s="38">
        <v>2254.17</v>
      </c>
      <c r="I1226" s="39">
        <v>1</v>
      </c>
      <c r="J1226" s="38">
        <v>2254.17</v>
      </c>
      <c r="K1226" s="36" t="s">
        <v>2982</v>
      </c>
      <c r="L1226" s="36" t="s">
        <v>2529</v>
      </c>
      <c r="M1226" s="41" t="s">
        <v>990</v>
      </c>
      <c r="N1226" s="40" t="s">
        <v>3104</v>
      </c>
      <c r="O1226" s="42">
        <f>VLOOKUP(C1226,'1878 из 1912'!$B$5:$G$1649,6,0)</f>
        <v>1</v>
      </c>
    </row>
    <row r="1227" spans="1:15" ht="63.75" hidden="1" x14ac:dyDescent="0.25">
      <c r="A1227" s="36" t="s">
        <v>2964</v>
      </c>
      <c r="B1227" s="36" t="s">
        <v>2980</v>
      </c>
      <c r="C1227" s="36" t="str">
        <f t="shared" si="19"/>
        <v>50059309I0000014342</v>
      </c>
      <c r="D1227" s="36">
        <v>50059309</v>
      </c>
      <c r="E1227" s="37" t="s">
        <v>4051</v>
      </c>
      <c r="F1227" s="36" t="s">
        <v>2940</v>
      </c>
      <c r="G1227" s="36" t="s">
        <v>6</v>
      </c>
      <c r="H1227" s="38">
        <v>174195.36</v>
      </c>
      <c r="I1227" s="39">
        <v>2</v>
      </c>
      <c r="J1227" s="38">
        <v>348390.71</v>
      </c>
      <c r="K1227" s="36" t="s">
        <v>2982</v>
      </c>
      <c r="L1227" s="36" t="s">
        <v>2530</v>
      </c>
      <c r="M1227" s="41" t="s">
        <v>991</v>
      </c>
      <c r="N1227" s="40" t="s">
        <v>2989</v>
      </c>
      <c r="O1227" s="42">
        <f>VLOOKUP(C1227,'1878 из 1912'!$B$5:$G$1649,6,0)</f>
        <v>2</v>
      </c>
    </row>
    <row r="1228" spans="1:15" ht="51" hidden="1" x14ac:dyDescent="0.25">
      <c r="A1228" s="36" t="s">
        <v>2964</v>
      </c>
      <c r="B1228" s="36" t="s">
        <v>3713</v>
      </c>
      <c r="C1228" s="36" t="str">
        <f t="shared" si="19"/>
        <v>10084838I0000014356</v>
      </c>
      <c r="D1228" s="36">
        <v>10084838</v>
      </c>
      <c r="E1228" s="37" t="s">
        <v>4052</v>
      </c>
      <c r="F1228" s="36" t="s">
        <v>2943</v>
      </c>
      <c r="G1228" s="36" t="s">
        <v>7</v>
      </c>
      <c r="H1228" s="38">
        <v>55909.06</v>
      </c>
      <c r="I1228" s="39">
        <v>6</v>
      </c>
      <c r="J1228" s="38">
        <v>335454.34000000003</v>
      </c>
      <c r="K1228" s="36" t="s">
        <v>2982</v>
      </c>
      <c r="L1228" s="36" t="s">
        <v>2531</v>
      </c>
      <c r="M1228" s="41" t="s">
        <v>992</v>
      </c>
      <c r="N1228" s="40" t="s">
        <v>3108</v>
      </c>
      <c r="O1228" s="42" t="e">
        <f>VLOOKUP(C1228,'1878 из 1912'!$B$5:$G$1649,6,0)</f>
        <v>#N/A</v>
      </c>
    </row>
    <row r="1229" spans="1:15" ht="89.25" hidden="1" x14ac:dyDescent="0.25">
      <c r="A1229" s="36" t="s">
        <v>2964</v>
      </c>
      <c r="B1229" s="36" t="s">
        <v>2974</v>
      </c>
      <c r="C1229" s="36" t="str">
        <f t="shared" si="19"/>
        <v>50062042I0000014386</v>
      </c>
      <c r="D1229" s="36">
        <v>50062042</v>
      </c>
      <c r="E1229" s="37" t="s">
        <v>4053</v>
      </c>
      <c r="F1229" s="36" t="s">
        <v>2941</v>
      </c>
      <c r="G1229" s="36" t="s">
        <v>6</v>
      </c>
      <c r="H1229" s="38">
        <v>10876.27</v>
      </c>
      <c r="I1229" s="39">
        <v>6</v>
      </c>
      <c r="J1229" s="38">
        <v>65257.62</v>
      </c>
      <c r="K1229" s="36" t="s">
        <v>2982</v>
      </c>
      <c r="L1229" s="36" t="s">
        <v>2532</v>
      </c>
      <c r="M1229" s="41" t="s">
        <v>993</v>
      </c>
      <c r="N1229" s="40" t="s">
        <v>3117</v>
      </c>
      <c r="O1229" s="42">
        <f>VLOOKUP(C1229,'1878 из 1912'!$B$5:$G$1649,6,0)</f>
        <v>6</v>
      </c>
    </row>
    <row r="1230" spans="1:15" ht="63.75" hidden="1" x14ac:dyDescent="0.25">
      <c r="A1230" s="36" t="s">
        <v>2964</v>
      </c>
      <c r="B1230" s="36" t="s">
        <v>3468</v>
      </c>
      <c r="C1230" s="36" t="str">
        <f t="shared" si="19"/>
        <v>50061472I0000014395</v>
      </c>
      <c r="D1230" s="36">
        <v>50061472</v>
      </c>
      <c r="E1230" s="37" t="s">
        <v>4054</v>
      </c>
      <c r="F1230" s="36" t="s">
        <v>2941</v>
      </c>
      <c r="G1230" s="36" t="s">
        <v>5</v>
      </c>
      <c r="H1230" s="38">
        <v>3848.73</v>
      </c>
      <c r="I1230" s="39">
        <v>5</v>
      </c>
      <c r="J1230" s="38">
        <v>19243.650000000001</v>
      </c>
      <c r="K1230" s="36" t="s">
        <v>2982</v>
      </c>
      <c r="L1230" s="36" t="s">
        <v>2533</v>
      </c>
      <c r="M1230" s="41" t="s">
        <v>994</v>
      </c>
      <c r="N1230" s="40" t="s">
        <v>3117</v>
      </c>
      <c r="O1230" s="42">
        <f>VLOOKUP(C1230,'1878 из 1912'!$B$5:$G$1649,6,0)</f>
        <v>5</v>
      </c>
    </row>
    <row r="1231" spans="1:15" ht="76.5" hidden="1" x14ac:dyDescent="0.25">
      <c r="A1231" s="36" t="s">
        <v>2964</v>
      </c>
      <c r="B1231" s="36" t="s">
        <v>3014</v>
      </c>
      <c r="C1231" s="36" t="str">
        <f t="shared" si="19"/>
        <v>50060699I0000014401</v>
      </c>
      <c r="D1231" s="36">
        <v>50060699</v>
      </c>
      <c r="E1231" s="37" t="s">
        <v>4055</v>
      </c>
      <c r="F1231" s="36" t="s">
        <v>2941</v>
      </c>
      <c r="G1231" s="36" t="s">
        <v>5</v>
      </c>
      <c r="H1231" s="38">
        <v>91.95</v>
      </c>
      <c r="I1231" s="39">
        <v>1</v>
      </c>
      <c r="J1231" s="38">
        <v>91.95</v>
      </c>
      <c r="K1231" s="36" t="s">
        <v>2982</v>
      </c>
      <c r="L1231" s="36" t="s">
        <v>2534</v>
      </c>
      <c r="M1231" s="41" t="s">
        <v>995</v>
      </c>
      <c r="N1231" s="40" t="s">
        <v>3117</v>
      </c>
      <c r="O1231" s="42">
        <f>VLOOKUP(C1231,'1878 из 1912'!$B$5:$G$1649,6,0)</f>
        <v>1</v>
      </c>
    </row>
    <row r="1232" spans="1:15" ht="76.5" hidden="1" x14ac:dyDescent="0.25">
      <c r="A1232" s="36" t="s">
        <v>2964</v>
      </c>
      <c r="B1232" s="36" t="s">
        <v>2980</v>
      </c>
      <c r="C1232" s="36" t="str">
        <f t="shared" si="19"/>
        <v>50059388I0000014411</v>
      </c>
      <c r="D1232" s="36">
        <v>50059388</v>
      </c>
      <c r="E1232" s="37" t="s">
        <v>4056</v>
      </c>
      <c r="F1232" s="36" t="s">
        <v>2940</v>
      </c>
      <c r="G1232" s="36" t="s">
        <v>6</v>
      </c>
      <c r="H1232" s="38">
        <v>67736.53</v>
      </c>
      <c r="I1232" s="39">
        <v>1</v>
      </c>
      <c r="J1232" s="38">
        <v>67736.53</v>
      </c>
      <c r="K1232" s="36" t="s">
        <v>2982</v>
      </c>
      <c r="L1232" s="36" t="s">
        <v>2535</v>
      </c>
      <c r="M1232" s="41" t="s">
        <v>996</v>
      </c>
      <c r="N1232" s="40" t="s">
        <v>2989</v>
      </c>
      <c r="O1232" s="42">
        <f>VLOOKUP(C1232,'1878 из 1912'!$B$5:$G$1649,6,0)</f>
        <v>1</v>
      </c>
    </row>
    <row r="1233" spans="1:15" ht="76.5" hidden="1" x14ac:dyDescent="0.25">
      <c r="A1233" s="36" t="s">
        <v>2964</v>
      </c>
      <c r="B1233" s="36" t="s">
        <v>2980</v>
      </c>
      <c r="C1233" s="36" t="str">
        <f t="shared" si="19"/>
        <v>50059579I00000144258</v>
      </c>
      <c r="D1233" s="36">
        <v>50059579</v>
      </c>
      <c r="E1233" s="37" t="s">
        <v>4057</v>
      </c>
      <c r="F1233" s="36" t="s">
        <v>2940</v>
      </c>
      <c r="G1233" s="36" t="s">
        <v>6</v>
      </c>
      <c r="H1233" s="38">
        <v>3119.34</v>
      </c>
      <c r="I1233" s="39">
        <v>58</v>
      </c>
      <c r="J1233" s="38">
        <v>180921.72</v>
      </c>
      <c r="K1233" s="36" t="s">
        <v>2982</v>
      </c>
      <c r="L1233" s="36" t="s">
        <v>2536</v>
      </c>
      <c r="M1233" s="41" t="s">
        <v>997</v>
      </c>
      <c r="N1233" s="40" t="s">
        <v>2989</v>
      </c>
      <c r="O1233" s="42">
        <f>VLOOKUP(C1233,'1878 из 1912'!$B$5:$G$1649,6,0)</f>
        <v>58</v>
      </c>
    </row>
    <row r="1234" spans="1:15" ht="76.5" hidden="1" x14ac:dyDescent="0.25">
      <c r="A1234" s="36" t="s">
        <v>2964</v>
      </c>
      <c r="B1234" s="36" t="s">
        <v>2980</v>
      </c>
      <c r="C1234" s="36" t="str">
        <f t="shared" si="19"/>
        <v>50059580I0000014438</v>
      </c>
      <c r="D1234" s="36">
        <v>50059580</v>
      </c>
      <c r="E1234" s="37" t="s">
        <v>4058</v>
      </c>
      <c r="F1234" s="36" t="s">
        <v>2940</v>
      </c>
      <c r="G1234" s="36" t="s">
        <v>6</v>
      </c>
      <c r="H1234" s="38">
        <v>4203.2700000000004</v>
      </c>
      <c r="I1234" s="39">
        <v>8</v>
      </c>
      <c r="J1234" s="38">
        <v>33626.160000000003</v>
      </c>
      <c r="K1234" s="36" t="s">
        <v>2982</v>
      </c>
      <c r="L1234" s="36" t="s">
        <v>2537</v>
      </c>
      <c r="M1234" s="41" t="s">
        <v>998</v>
      </c>
      <c r="N1234" s="40" t="s">
        <v>2989</v>
      </c>
      <c r="O1234" s="42">
        <f>VLOOKUP(C1234,'1878 из 1912'!$B$5:$G$1649,6,0)</f>
        <v>8</v>
      </c>
    </row>
    <row r="1235" spans="1:15" ht="63.75" hidden="1" x14ac:dyDescent="0.25">
      <c r="A1235" s="36" t="s">
        <v>2964</v>
      </c>
      <c r="B1235" s="36" t="s">
        <v>3014</v>
      </c>
      <c r="C1235" s="36" t="str">
        <f t="shared" si="19"/>
        <v>10082140I0000014441</v>
      </c>
      <c r="D1235" s="36">
        <v>10082140</v>
      </c>
      <c r="E1235" s="37" t="s">
        <v>4059</v>
      </c>
      <c r="F1235" s="36" t="s">
        <v>2941</v>
      </c>
      <c r="G1235" s="36" t="s">
        <v>5</v>
      </c>
      <c r="H1235" s="38">
        <v>500.34</v>
      </c>
      <c r="I1235" s="39">
        <v>1</v>
      </c>
      <c r="J1235" s="38">
        <v>500.34</v>
      </c>
      <c r="K1235" s="36" t="s">
        <v>2982</v>
      </c>
      <c r="L1235" s="36" t="s">
        <v>2538</v>
      </c>
      <c r="M1235" s="41" t="s">
        <v>999</v>
      </c>
      <c r="N1235" s="40" t="s">
        <v>4060</v>
      </c>
      <c r="O1235" s="42">
        <f>VLOOKUP(C1235,'1878 из 1912'!$B$5:$G$1649,6,0)</f>
        <v>1</v>
      </c>
    </row>
    <row r="1236" spans="1:15" ht="76.5" hidden="1" x14ac:dyDescent="0.25">
      <c r="A1236" s="36" t="s">
        <v>2964</v>
      </c>
      <c r="B1236" s="36" t="s">
        <v>2980</v>
      </c>
      <c r="C1236" s="36" t="str">
        <f t="shared" si="19"/>
        <v>50059417I0000014452</v>
      </c>
      <c r="D1236" s="36">
        <v>50059417</v>
      </c>
      <c r="E1236" s="37" t="s">
        <v>4061</v>
      </c>
      <c r="F1236" s="36" t="s">
        <v>2940</v>
      </c>
      <c r="G1236" s="36" t="s">
        <v>6</v>
      </c>
      <c r="H1236" s="38">
        <v>154623.07</v>
      </c>
      <c r="I1236" s="39">
        <v>2</v>
      </c>
      <c r="J1236" s="38">
        <v>309246.14</v>
      </c>
      <c r="K1236" s="36" t="s">
        <v>2982</v>
      </c>
      <c r="L1236" s="36" t="s">
        <v>2539</v>
      </c>
      <c r="M1236" s="41" t="s">
        <v>1000</v>
      </c>
      <c r="N1236" s="40" t="s">
        <v>2989</v>
      </c>
      <c r="O1236" s="42">
        <f>VLOOKUP(C1236,'1878 из 1912'!$B$5:$G$1649,6,0)</f>
        <v>2</v>
      </c>
    </row>
    <row r="1237" spans="1:15" ht="63.75" hidden="1" x14ac:dyDescent="0.25">
      <c r="A1237" s="36" t="s">
        <v>2964</v>
      </c>
      <c r="B1237" s="36" t="s">
        <v>2980</v>
      </c>
      <c r="C1237" s="36" t="str">
        <f t="shared" si="19"/>
        <v>50059414I00000144612</v>
      </c>
      <c r="D1237" s="36">
        <v>50059414</v>
      </c>
      <c r="E1237" s="37" t="s">
        <v>4062</v>
      </c>
      <c r="F1237" s="36" t="s">
        <v>2940</v>
      </c>
      <c r="G1237" s="36" t="s">
        <v>6</v>
      </c>
      <c r="H1237" s="38">
        <v>71370.02</v>
      </c>
      <c r="I1237" s="39">
        <v>12</v>
      </c>
      <c r="J1237" s="38">
        <v>856440.23</v>
      </c>
      <c r="K1237" s="36" t="s">
        <v>2982</v>
      </c>
      <c r="L1237" s="36" t="s">
        <v>2540</v>
      </c>
      <c r="M1237" s="41" t="s">
        <v>1001</v>
      </c>
      <c r="N1237" s="40" t="s">
        <v>2989</v>
      </c>
      <c r="O1237" s="42">
        <f>VLOOKUP(C1237,'1878 из 1912'!$B$5:$G$1649,6,0)</f>
        <v>12</v>
      </c>
    </row>
    <row r="1238" spans="1:15" ht="63.75" hidden="1" x14ac:dyDescent="0.25">
      <c r="A1238" s="36" t="s">
        <v>2964</v>
      </c>
      <c r="B1238" s="36" t="s">
        <v>2980</v>
      </c>
      <c r="C1238" s="36" t="str">
        <f t="shared" si="19"/>
        <v>50059262I0000014491</v>
      </c>
      <c r="D1238" s="36">
        <v>50059262</v>
      </c>
      <c r="E1238" s="37" t="s">
        <v>4063</v>
      </c>
      <c r="F1238" s="36" t="s">
        <v>2940</v>
      </c>
      <c r="G1238" s="36" t="s">
        <v>6</v>
      </c>
      <c r="H1238" s="38">
        <v>418850.18</v>
      </c>
      <c r="I1238" s="39">
        <v>1</v>
      </c>
      <c r="J1238" s="38">
        <v>418850.18</v>
      </c>
      <c r="K1238" s="36" t="s">
        <v>2982</v>
      </c>
      <c r="L1238" s="36" t="s">
        <v>2541</v>
      </c>
      <c r="M1238" s="41" t="s">
        <v>1002</v>
      </c>
      <c r="N1238" s="40" t="s">
        <v>3106</v>
      </c>
      <c r="O1238" s="42">
        <f>VLOOKUP(C1238,'1878 из 1912'!$B$5:$G$1649,6,0)</f>
        <v>1</v>
      </c>
    </row>
    <row r="1239" spans="1:15" ht="63.75" hidden="1" x14ac:dyDescent="0.25">
      <c r="A1239" s="36" t="s">
        <v>2964</v>
      </c>
      <c r="B1239" s="36" t="s">
        <v>2980</v>
      </c>
      <c r="C1239" s="36" t="str">
        <f t="shared" si="19"/>
        <v>50059601I0000014502</v>
      </c>
      <c r="D1239" s="36">
        <v>50059601</v>
      </c>
      <c r="E1239" s="37" t="s">
        <v>4064</v>
      </c>
      <c r="F1239" s="36" t="s">
        <v>2940</v>
      </c>
      <c r="G1239" s="36" t="s">
        <v>5</v>
      </c>
      <c r="H1239" s="38">
        <v>9243.5</v>
      </c>
      <c r="I1239" s="39">
        <v>2</v>
      </c>
      <c r="J1239" s="38">
        <v>18486.990000000002</v>
      </c>
      <c r="K1239" s="36" t="s">
        <v>2982</v>
      </c>
      <c r="L1239" s="36" t="s">
        <v>2542</v>
      </c>
      <c r="M1239" s="41" t="s">
        <v>1003</v>
      </c>
      <c r="N1239" s="40" t="s">
        <v>2989</v>
      </c>
      <c r="O1239" s="42">
        <f>VLOOKUP(C1239,'1878 из 1912'!$B$5:$G$1649,6,0)</f>
        <v>2</v>
      </c>
    </row>
    <row r="1240" spans="1:15" ht="63.75" hidden="1" x14ac:dyDescent="0.25">
      <c r="A1240" s="36" t="s">
        <v>2964</v>
      </c>
      <c r="B1240" s="36" t="s">
        <v>2980</v>
      </c>
      <c r="C1240" s="36" t="str">
        <f t="shared" si="19"/>
        <v>50059626I0000014511</v>
      </c>
      <c r="D1240" s="36">
        <v>50059626</v>
      </c>
      <c r="E1240" s="37" t="s">
        <v>4065</v>
      </c>
      <c r="F1240" s="36" t="s">
        <v>2940</v>
      </c>
      <c r="G1240" s="36" t="s">
        <v>5</v>
      </c>
      <c r="H1240" s="38">
        <v>943844.92</v>
      </c>
      <c r="I1240" s="39">
        <v>1</v>
      </c>
      <c r="J1240" s="38">
        <v>943844.92</v>
      </c>
      <c r="K1240" s="36" t="s">
        <v>2982</v>
      </c>
      <c r="L1240" s="36" t="s">
        <v>2543</v>
      </c>
      <c r="M1240" s="41" t="s">
        <v>1004</v>
      </c>
      <c r="N1240" s="40" t="s">
        <v>2989</v>
      </c>
      <c r="O1240" s="42">
        <f>VLOOKUP(C1240,'1878 из 1912'!$B$5:$G$1649,6,0)</f>
        <v>1</v>
      </c>
    </row>
    <row r="1241" spans="1:15" ht="38.25" hidden="1" x14ac:dyDescent="0.25">
      <c r="A1241" s="36" t="s">
        <v>2964</v>
      </c>
      <c r="B1241" s="36" t="s">
        <v>2991</v>
      </c>
      <c r="C1241" s="36" t="str">
        <f t="shared" si="19"/>
        <v>50065118I0000014521</v>
      </c>
      <c r="D1241" s="36">
        <v>50065118</v>
      </c>
      <c r="E1241" s="37" t="s">
        <v>4066</v>
      </c>
      <c r="F1241" s="36" t="s">
        <v>2942</v>
      </c>
      <c r="G1241" s="36" t="s">
        <v>5</v>
      </c>
      <c r="H1241" s="38">
        <v>2024.1</v>
      </c>
      <c r="I1241" s="39">
        <v>1</v>
      </c>
      <c r="J1241" s="38">
        <v>2024.1</v>
      </c>
      <c r="K1241" s="36" t="s">
        <v>2982</v>
      </c>
      <c r="L1241" s="36" t="s">
        <v>2544</v>
      </c>
      <c r="M1241" s="41" t="s">
        <v>1005</v>
      </c>
      <c r="N1241" s="40" t="s">
        <v>4067</v>
      </c>
      <c r="O1241" s="42">
        <f>VLOOKUP(C1241,'1878 из 1912'!$B$5:$G$1649,6,0)</f>
        <v>1</v>
      </c>
    </row>
    <row r="1242" spans="1:15" ht="63.75" hidden="1" x14ac:dyDescent="0.25">
      <c r="A1242" s="36" t="s">
        <v>2964</v>
      </c>
      <c r="B1242" s="36" t="s">
        <v>2967</v>
      </c>
      <c r="C1242" s="36" t="str">
        <f t="shared" si="19"/>
        <v>50058407I00000145310</v>
      </c>
      <c r="D1242" s="36">
        <v>50058407</v>
      </c>
      <c r="E1242" s="37" t="s">
        <v>4068</v>
      </c>
      <c r="F1242" s="36" t="s">
        <v>2940</v>
      </c>
      <c r="G1242" s="36" t="s">
        <v>5</v>
      </c>
      <c r="H1242" s="38">
        <v>573.52</v>
      </c>
      <c r="I1242" s="39">
        <v>10</v>
      </c>
      <c r="J1242" s="38">
        <v>5735.18</v>
      </c>
      <c r="K1242" s="36" t="s">
        <v>2982</v>
      </c>
      <c r="L1242" s="36" t="s">
        <v>2545</v>
      </c>
      <c r="M1242" s="41" t="s">
        <v>1006</v>
      </c>
      <c r="N1242" s="40" t="s">
        <v>2998</v>
      </c>
      <c r="O1242" s="42">
        <f>VLOOKUP(C1242,'1878 из 1912'!$B$5:$G$1649,6,0)</f>
        <v>10</v>
      </c>
    </row>
    <row r="1243" spans="1:15" ht="76.5" hidden="1" x14ac:dyDescent="0.25">
      <c r="A1243" s="36" t="s">
        <v>2964</v>
      </c>
      <c r="B1243" s="36" t="s">
        <v>4069</v>
      </c>
      <c r="C1243" s="36" t="str">
        <f t="shared" si="19"/>
        <v>50065906I0000014541</v>
      </c>
      <c r="D1243" s="36">
        <v>50065906</v>
      </c>
      <c r="E1243" s="37" t="s">
        <v>4070</v>
      </c>
      <c r="F1243" s="36" t="s">
        <v>2945</v>
      </c>
      <c r="G1243" s="36" t="s">
        <v>5</v>
      </c>
      <c r="H1243" s="38">
        <v>24162.07</v>
      </c>
      <c r="I1243" s="39">
        <v>1</v>
      </c>
      <c r="J1243" s="38">
        <v>24162.07</v>
      </c>
      <c r="K1243" s="36" t="s">
        <v>2982</v>
      </c>
      <c r="L1243" s="36" t="s">
        <v>2546</v>
      </c>
      <c r="M1243" s="41" t="s">
        <v>1007</v>
      </c>
      <c r="N1243" s="40" t="s">
        <v>4071</v>
      </c>
      <c r="O1243" s="42">
        <f>VLOOKUP(C1243,'1878 из 1912'!$B$5:$G$1649,6,0)</f>
        <v>1</v>
      </c>
    </row>
    <row r="1244" spans="1:15" ht="51" hidden="1" x14ac:dyDescent="0.25">
      <c r="A1244" s="36" t="s">
        <v>2964</v>
      </c>
      <c r="B1244" s="36" t="s">
        <v>2969</v>
      </c>
      <c r="C1244" s="36" t="str">
        <f t="shared" si="19"/>
        <v>10083568I00000145785</v>
      </c>
      <c r="D1244" s="36">
        <v>10083568</v>
      </c>
      <c r="E1244" s="37" t="s">
        <v>4072</v>
      </c>
      <c r="F1244" s="36" t="s">
        <v>2941</v>
      </c>
      <c r="G1244" s="36" t="s">
        <v>5</v>
      </c>
      <c r="H1244" s="38">
        <v>93.89</v>
      </c>
      <c r="I1244" s="39">
        <v>85</v>
      </c>
      <c r="J1244" s="38">
        <v>7980.62</v>
      </c>
      <c r="K1244" s="36" t="s">
        <v>2982</v>
      </c>
      <c r="L1244" s="36" t="s">
        <v>2547</v>
      </c>
      <c r="M1244" s="41" t="s">
        <v>1008</v>
      </c>
      <c r="N1244" s="40" t="s">
        <v>3536</v>
      </c>
      <c r="O1244" s="42">
        <f>VLOOKUP(C1244,'1878 из 1912'!$B$5:$G$1649,6,0)</f>
        <v>85</v>
      </c>
    </row>
    <row r="1245" spans="1:15" ht="51" hidden="1" x14ac:dyDescent="0.25">
      <c r="A1245" s="36" t="s">
        <v>2964</v>
      </c>
      <c r="B1245" s="36" t="s">
        <v>4073</v>
      </c>
      <c r="C1245" s="36" t="str">
        <f t="shared" si="19"/>
        <v>10089098I0000014581</v>
      </c>
      <c r="D1245" s="36">
        <v>10089098</v>
      </c>
      <c r="E1245" s="37" t="s">
        <v>4074</v>
      </c>
      <c r="F1245" s="36" t="s">
        <v>2941</v>
      </c>
      <c r="G1245" s="36" t="s">
        <v>5</v>
      </c>
      <c r="H1245" s="38">
        <v>268.26</v>
      </c>
      <c r="I1245" s="39">
        <v>1</v>
      </c>
      <c r="J1245" s="38">
        <v>268.26</v>
      </c>
      <c r="K1245" s="36" t="s">
        <v>2982</v>
      </c>
      <c r="L1245" s="36" t="s">
        <v>2548</v>
      </c>
      <c r="M1245" s="41" t="s">
        <v>1009</v>
      </c>
      <c r="N1245" s="40" t="s">
        <v>3536</v>
      </c>
      <c r="O1245" s="42">
        <f>VLOOKUP(C1245,'1878 из 1912'!$B$5:$G$1649,6,0)</f>
        <v>1</v>
      </c>
    </row>
    <row r="1246" spans="1:15" ht="76.5" hidden="1" x14ac:dyDescent="0.25">
      <c r="A1246" s="36" t="s">
        <v>2964</v>
      </c>
      <c r="B1246" s="36" t="s">
        <v>2967</v>
      </c>
      <c r="C1246" s="36" t="str">
        <f t="shared" si="19"/>
        <v>50057473I0000014598</v>
      </c>
      <c r="D1246" s="36">
        <v>50057473</v>
      </c>
      <c r="E1246" s="37" t="s">
        <v>4075</v>
      </c>
      <c r="F1246" s="36" t="s">
        <v>2943</v>
      </c>
      <c r="G1246" s="36" t="s">
        <v>5</v>
      </c>
      <c r="H1246" s="38">
        <v>27433.35</v>
      </c>
      <c r="I1246" s="39">
        <v>8</v>
      </c>
      <c r="J1246" s="38">
        <v>219466.81</v>
      </c>
      <c r="K1246" s="36" t="s">
        <v>2982</v>
      </c>
      <c r="L1246" s="36" t="s">
        <v>2549</v>
      </c>
      <c r="M1246" s="41" t="s">
        <v>1010</v>
      </c>
      <c r="N1246" s="40" t="s">
        <v>3010</v>
      </c>
      <c r="O1246" s="42">
        <f>VLOOKUP(C1246,'1878 из 1912'!$B$5:$G$1649,6,0)</f>
        <v>8</v>
      </c>
    </row>
    <row r="1247" spans="1:15" ht="63.75" hidden="1" x14ac:dyDescent="0.25">
      <c r="A1247" s="36" t="s">
        <v>2964</v>
      </c>
      <c r="B1247" s="36" t="s">
        <v>2967</v>
      </c>
      <c r="C1247" s="36" t="str">
        <f t="shared" si="19"/>
        <v>50057674I0000014602</v>
      </c>
      <c r="D1247" s="36">
        <v>50057674</v>
      </c>
      <c r="E1247" s="37" t="s">
        <v>4076</v>
      </c>
      <c r="F1247" s="36" t="s">
        <v>2943</v>
      </c>
      <c r="G1247" s="36" t="s">
        <v>5</v>
      </c>
      <c r="H1247" s="38">
        <v>60176.39</v>
      </c>
      <c r="I1247" s="39">
        <v>2</v>
      </c>
      <c r="J1247" s="38">
        <v>120352.77</v>
      </c>
      <c r="K1247" s="36" t="s">
        <v>2982</v>
      </c>
      <c r="L1247" s="36" t="s">
        <v>2550</v>
      </c>
      <c r="M1247" s="41" t="s">
        <v>1011</v>
      </c>
      <c r="N1247" s="40" t="s">
        <v>3010</v>
      </c>
      <c r="O1247" s="42">
        <f>VLOOKUP(C1247,'1878 из 1912'!$B$5:$G$1649,6,0)</f>
        <v>2</v>
      </c>
    </row>
    <row r="1248" spans="1:15" ht="76.5" hidden="1" x14ac:dyDescent="0.25">
      <c r="A1248" s="36" t="s">
        <v>2964</v>
      </c>
      <c r="B1248" s="36" t="s">
        <v>2967</v>
      </c>
      <c r="C1248" s="36" t="str">
        <f t="shared" si="19"/>
        <v>50057192I0000014612</v>
      </c>
      <c r="D1248" s="36">
        <v>50057192</v>
      </c>
      <c r="E1248" s="37" t="s">
        <v>4077</v>
      </c>
      <c r="F1248" s="36" t="s">
        <v>2940</v>
      </c>
      <c r="G1248" s="36" t="s">
        <v>5</v>
      </c>
      <c r="H1248" s="38">
        <v>26601.88</v>
      </c>
      <c r="I1248" s="39">
        <v>2</v>
      </c>
      <c r="J1248" s="38">
        <v>53203.76</v>
      </c>
      <c r="K1248" s="36" t="s">
        <v>2982</v>
      </c>
      <c r="L1248" s="36" t="s">
        <v>2551</v>
      </c>
      <c r="M1248" s="41" t="s">
        <v>1012</v>
      </c>
      <c r="N1248" s="40" t="s">
        <v>3055</v>
      </c>
      <c r="O1248" s="42">
        <f>VLOOKUP(C1248,'1878 из 1912'!$B$5:$G$1649,6,0)</f>
        <v>2</v>
      </c>
    </row>
    <row r="1249" spans="1:15" ht="76.5" hidden="1" x14ac:dyDescent="0.25">
      <c r="A1249" s="36" t="s">
        <v>2964</v>
      </c>
      <c r="B1249" s="36" t="s">
        <v>2967</v>
      </c>
      <c r="C1249" s="36" t="str">
        <f t="shared" si="19"/>
        <v>50057194I0000014622</v>
      </c>
      <c r="D1249" s="36">
        <v>50057194</v>
      </c>
      <c r="E1249" s="37" t="s">
        <v>4078</v>
      </c>
      <c r="F1249" s="36" t="s">
        <v>2940</v>
      </c>
      <c r="G1249" s="36" t="s">
        <v>5</v>
      </c>
      <c r="H1249" s="38">
        <v>19709.28</v>
      </c>
      <c r="I1249" s="39">
        <v>2</v>
      </c>
      <c r="J1249" s="38">
        <v>39418.559999999998</v>
      </c>
      <c r="K1249" s="36" t="s">
        <v>2982</v>
      </c>
      <c r="L1249" s="36" t="s">
        <v>2552</v>
      </c>
      <c r="M1249" s="41" t="s">
        <v>1013</v>
      </c>
      <c r="N1249" s="40" t="s">
        <v>3055</v>
      </c>
      <c r="O1249" s="42">
        <f>VLOOKUP(C1249,'1878 из 1912'!$B$5:$G$1649,6,0)</f>
        <v>2</v>
      </c>
    </row>
    <row r="1250" spans="1:15" ht="76.5" hidden="1" x14ac:dyDescent="0.25">
      <c r="A1250" s="36" t="s">
        <v>2964</v>
      </c>
      <c r="B1250" s="36" t="s">
        <v>2967</v>
      </c>
      <c r="C1250" s="36" t="str">
        <f t="shared" si="19"/>
        <v>50057236I0000014634</v>
      </c>
      <c r="D1250" s="36">
        <v>50057236</v>
      </c>
      <c r="E1250" s="37" t="s">
        <v>4079</v>
      </c>
      <c r="F1250" s="36" t="s">
        <v>2940</v>
      </c>
      <c r="G1250" s="36" t="s">
        <v>5</v>
      </c>
      <c r="H1250" s="38">
        <v>3043.54</v>
      </c>
      <c r="I1250" s="39">
        <v>4</v>
      </c>
      <c r="J1250" s="38">
        <v>12174.14</v>
      </c>
      <c r="K1250" s="36" t="s">
        <v>2982</v>
      </c>
      <c r="L1250" s="36" t="s">
        <v>2553</v>
      </c>
      <c r="M1250" s="41" t="s">
        <v>1014</v>
      </c>
      <c r="N1250" s="40" t="s">
        <v>2983</v>
      </c>
      <c r="O1250" s="42">
        <f>VLOOKUP(C1250,'1878 из 1912'!$B$5:$G$1649,6,0)</f>
        <v>4</v>
      </c>
    </row>
    <row r="1251" spans="1:15" ht="76.5" hidden="1" x14ac:dyDescent="0.25">
      <c r="A1251" s="36" t="s">
        <v>2964</v>
      </c>
      <c r="B1251" s="36" t="s">
        <v>2967</v>
      </c>
      <c r="C1251" s="36" t="str">
        <f t="shared" si="19"/>
        <v>50057213I0000014642</v>
      </c>
      <c r="D1251" s="36">
        <v>50057213</v>
      </c>
      <c r="E1251" s="37" t="s">
        <v>4080</v>
      </c>
      <c r="F1251" s="36" t="s">
        <v>2940</v>
      </c>
      <c r="G1251" s="36" t="s">
        <v>5</v>
      </c>
      <c r="H1251" s="38">
        <v>31151.69</v>
      </c>
      <c r="I1251" s="39">
        <v>2</v>
      </c>
      <c r="J1251" s="38">
        <v>62303.37</v>
      </c>
      <c r="K1251" s="36" t="s">
        <v>2982</v>
      </c>
      <c r="L1251" s="36" t="s">
        <v>2554</v>
      </c>
      <c r="M1251" s="41" t="s">
        <v>1015</v>
      </c>
      <c r="N1251" s="40" t="s">
        <v>3055</v>
      </c>
      <c r="O1251" s="42">
        <f>VLOOKUP(C1251,'1878 из 1912'!$B$5:$G$1649,6,0)</f>
        <v>2</v>
      </c>
    </row>
    <row r="1252" spans="1:15" ht="76.5" hidden="1" x14ac:dyDescent="0.25">
      <c r="A1252" s="36" t="s">
        <v>2964</v>
      </c>
      <c r="B1252" s="36" t="s">
        <v>2967</v>
      </c>
      <c r="C1252" s="36" t="str">
        <f t="shared" si="19"/>
        <v>50057232I0000014655</v>
      </c>
      <c r="D1252" s="36">
        <v>50057232</v>
      </c>
      <c r="E1252" s="37" t="s">
        <v>4081</v>
      </c>
      <c r="F1252" s="36" t="s">
        <v>2940</v>
      </c>
      <c r="G1252" s="36" t="s">
        <v>5</v>
      </c>
      <c r="H1252" s="38">
        <v>1826.24</v>
      </c>
      <c r="I1252" s="39">
        <v>5</v>
      </c>
      <c r="J1252" s="38">
        <v>9131.2000000000007</v>
      </c>
      <c r="K1252" s="36" t="s">
        <v>2982</v>
      </c>
      <c r="L1252" s="36" t="s">
        <v>2555</v>
      </c>
      <c r="M1252" s="41" t="s">
        <v>1016</v>
      </c>
      <c r="N1252" s="40" t="s">
        <v>2983</v>
      </c>
      <c r="O1252" s="42">
        <f>VLOOKUP(C1252,'1878 из 1912'!$B$5:$G$1649,6,0)</f>
        <v>5</v>
      </c>
    </row>
    <row r="1253" spans="1:15" ht="76.5" hidden="1" x14ac:dyDescent="0.25">
      <c r="A1253" s="36" t="s">
        <v>2964</v>
      </c>
      <c r="B1253" s="36" t="s">
        <v>2967</v>
      </c>
      <c r="C1253" s="36" t="str">
        <f t="shared" si="19"/>
        <v>50057235I0000014662</v>
      </c>
      <c r="D1253" s="36">
        <v>50057235</v>
      </c>
      <c r="E1253" s="37" t="s">
        <v>4082</v>
      </c>
      <c r="F1253" s="36" t="s">
        <v>2940</v>
      </c>
      <c r="G1253" s="36" t="s">
        <v>5</v>
      </c>
      <c r="H1253" s="38">
        <v>49811.38</v>
      </c>
      <c r="I1253" s="39">
        <v>2</v>
      </c>
      <c r="J1253" s="38">
        <v>99622.76</v>
      </c>
      <c r="K1253" s="36" t="s">
        <v>2982</v>
      </c>
      <c r="L1253" s="36" t="s">
        <v>2556</v>
      </c>
      <c r="M1253" s="41" t="s">
        <v>1017</v>
      </c>
      <c r="N1253" s="40" t="s">
        <v>2983</v>
      </c>
      <c r="O1253" s="42">
        <f>VLOOKUP(C1253,'1878 из 1912'!$B$5:$G$1649,6,0)</f>
        <v>2</v>
      </c>
    </row>
    <row r="1254" spans="1:15" ht="63.75" hidden="1" x14ac:dyDescent="0.25">
      <c r="A1254" s="36" t="s">
        <v>2964</v>
      </c>
      <c r="B1254" s="36" t="s">
        <v>2967</v>
      </c>
      <c r="C1254" s="36" t="str">
        <f t="shared" si="19"/>
        <v>50058432I0000014671</v>
      </c>
      <c r="D1254" s="36">
        <v>50058432</v>
      </c>
      <c r="E1254" s="37" t="s">
        <v>4083</v>
      </c>
      <c r="F1254" s="36" t="s">
        <v>2940</v>
      </c>
      <c r="G1254" s="36" t="s">
        <v>5</v>
      </c>
      <c r="H1254" s="38">
        <v>2300.2600000000002</v>
      </c>
      <c r="I1254" s="39">
        <v>1</v>
      </c>
      <c r="J1254" s="38">
        <v>2300.2600000000002</v>
      </c>
      <c r="K1254" s="36" t="s">
        <v>2982</v>
      </c>
      <c r="L1254" s="36" t="s">
        <v>2557</v>
      </c>
      <c r="M1254" s="41" t="s">
        <v>1018</v>
      </c>
      <c r="N1254" s="40" t="s">
        <v>3055</v>
      </c>
      <c r="O1254" s="42">
        <f>VLOOKUP(C1254,'1878 из 1912'!$B$5:$G$1649,6,0)</f>
        <v>1</v>
      </c>
    </row>
    <row r="1255" spans="1:15" ht="63.75" hidden="1" x14ac:dyDescent="0.25">
      <c r="A1255" s="36" t="s">
        <v>2964</v>
      </c>
      <c r="B1255" s="36" t="s">
        <v>2967</v>
      </c>
      <c r="C1255" s="36" t="str">
        <f t="shared" si="19"/>
        <v>50058458I0000014682</v>
      </c>
      <c r="D1255" s="36">
        <v>50058458</v>
      </c>
      <c r="E1255" s="37" t="s">
        <v>4084</v>
      </c>
      <c r="F1255" s="36" t="s">
        <v>2940</v>
      </c>
      <c r="G1255" s="36" t="s">
        <v>5</v>
      </c>
      <c r="H1255" s="38">
        <v>2249.6</v>
      </c>
      <c r="I1255" s="39">
        <v>2</v>
      </c>
      <c r="J1255" s="38">
        <v>4499.2</v>
      </c>
      <c r="K1255" s="36" t="s">
        <v>2982</v>
      </c>
      <c r="L1255" s="36" t="s">
        <v>2558</v>
      </c>
      <c r="M1255" s="41" t="s">
        <v>1019</v>
      </c>
      <c r="N1255" s="40" t="s">
        <v>4085</v>
      </c>
      <c r="O1255" s="42">
        <f>VLOOKUP(C1255,'1878 из 1912'!$B$5:$G$1649,6,0)</f>
        <v>2</v>
      </c>
    </row>
    <row r="1256" spans="1:15" ht="63.75" hidden="1" x14ac:dyDescent="0.25">
      <c r="A1256" s="36" t="s">
        <v>2964</v>
      </c>
      <c r="B1256" s="36" t="s">
        <v>2967</v>
      </c>
      <c r="C1256" s="36" t="str">
        <f t="shared" si="19"/>
        <v>50058469I0000014694</v>
      </c>
      <c r="D1256" s="36">
        <v>50058469</v>
      </c>
      <c r="E1256" s="37" t="s">
        <v>4086</v>
      </c>
      <c r="F1256" s="36" t="s">
        <v>2940</v>
      </c>
      <c r="G1256" s="36" t="s">
        <v>5</v>
      </c>
      <c r="H1256" s="38">
        <v>11892.93</v>
      </c>
      <c r="I1256" s="39">
        <v>4</v>
      </c>
      <c r="J1256" s="38">
        <v>47571.71</v>
      </c>
      <c r="K1256" s="36" t="s">
        <v>2982</v>
      </c>
      <c r="L1256" s="36" t="s">
        <v>2559</v>
      </c>
      <c r="M1256" s="41" t="s">
        <v>1020</v>
      </c>
      <c r="N1256" s="40" t="s">
        <v>2998</v>
      </c>
      <c r="O1256" s="42">
        <f>VLOOKUP(C1256,'1878 из 1912'!$B$5:$G$1649,6,0)</f>
        <v>4</v>
      </c>
    </row>
    <row r="1257" spans="1:15" ht="63.75" hidden="1" x14ac:dyDescent="0.25">
      <c r="A1257" s="36" t="s">
        <v>2964</v>
      </c>
      <c r="B1257" s="36" t="s">
        <v>2967</v>
      </c>
      <c r="C1257" s="36" t="str">
        <f t="shared" si="19"/>
        <v>50057697I00000147017</v>
      </c>
      <c r="D1257" s="36">
        <v>50057697</v>
      </c>
      <c r="E1257" s="37" t="s">
        <v>4087</v>
      </c>
      <c r="F1257" s="36" t="s">
        <v>2940</v>
      </c>
      <c r="G1257" s="36" t="s">
        <v>5</v>
      </c>
      <c r="H1257" s="38">
        <v>39.119999999999997</v>
      </c>
      <c r="I1257" s="39">
        <v>17</v>
      </c>
      <c r="J1257" s="38">
        <v>664.98</v>
      </c>
      <c r="K1257" s="36" t="s">
        <v>2982</v>
      </c>
      <c r="L1257" s="36" t="s">
        <v>2560</v>
      </c>
      <c r="M1257" s="41" t="s">
        <v>1021</v>
      </c>
      <c r="N1257" s="40" t="s">
        <v>2989</v>
      </c>
      <c r="O1257" s="42">
        <f>VLOOKUP(C1257,'1878 из 1912'!$B$5:$G$1649,6,0)</f>
        <v>17</v>
      </c>
    </row>
    <row r="1258" spans="1:15" ht="76.5" hidden="1" x14ac:dyDescent="0.25">
      <c r="A1258" s="36" t="s">
        <v>2964</v>
      </c>
      <c r="B1258" s="36" t="s">
        <v>2967</v>
      </c>
      <c r="C1258" s="36" t="str">
        <f t="shared" si="19"/>
        <v>50057778I0000014714</v>
      </c>
      <c r="D1258" s="36">
        <v>50057778</v>
      </c>
      <c r="E1258" s="37" t="s">
        <v>4088</v>
      </c>
      <c r="F1258" s="36" t="s">
        <v>2943</v>
      </c>
      <c r="G1258" s="36" t="s">
        <v>5</v>
      </c>
      <c r="H1258" s="38">
        <v>3115.56</v>
      </c>
      <c r="I1258" s="39">
        <v>4</v>
      </c>
      <c r="J1258" s="38">
        <v>12462.25</v>
      </c>
      <c r="K1258" s="36" t="s">
        <v>2982</v>
      </c>
      <c r="L1258" s="36" t="s">
        <v>2561</v>
      </c>
      <c r="M1258" s="41" t="s">
        <v>1022</v>
      </c>
      <c r="N1258" s="40" t="s">
        <v>3282</v>
      </c>
      <c r="O1258" s="42">
        <f>VLOOKUP(C1258,'1878 из 1912'!$B$5:$G$1649,6,0)</f>
        <v>4</v>
      </c>
    </row>
    <row r="1259" spans="1:15" ht="89.25" hidden="1" x14ac:dyDescent="0.25">
      <c r="A1259" s="36" t="s">
        <v>2964</v>
      </c>
      <c r="B1259" s="36" t="s">
        <v>2967</v>
      </c>
      <c r="C1259" s="36" t="str">
        <f t="shared" si="19"/>
        <v>50057954I0000014722</v>
      </c>
      <c r="D1259" s="36">
        <v>50057954</v>
      </c>
      <c r="E1259" s="37" t="s">
        <v>4089</v>
      </c>
      <c r="F1259" s="36" t="s">
        <v>2943</v>
      </c>
      <c r="G1259" s="36" t="s">
        <v>5</v>
      </c>
      <c r="H1259" s="38">
        <v>7853.87</v>
      </c>
      <c r="I1259" s="39">
        <v>2</v>
      </c>
      <c r="J1259" s="38">
        <v>15707.74</v>
      </c>
      <c r="K1259" s="36" t="s">
        <v>2982</v>
      </c>
      <c r="L1259" s="36" t="s">
        <v>2562</v>
      </c>
      <c r="M1259" s="41" t="s">
        <v>1023</v>
      </c>
      <c r="N1259" s="40" t="s">
        <v>3055</v>
      </c>
      <c r="O1259" s="42">
        <f>VLOOKUP(C1259,'1878 из 1912'!$B$5:$G$1649,6,0)</f>
        <v>2</v>
      </c>
    </row>
    <row r="1260" spans="1:15" ht="89.25" hidden="1" x14ac:dyDescent="0.25">
      <c r="A1260" s="36" t="s">
        <v>2964</v>
      </c>
      <c r="B1260" s="36" t="s">
        <v>2967</v>
      </c>
      <c r="C1260" s="36" t="str">
        <f t="shared" si="19"/>
        <v>50057912I0000014732</v>
      </c>
      <c r="D1260" s="36">
        <v>50057912</v>
      </c>
      <c r="E1260" s="37" t="s">
        <v>4090</v>
      </c>
      <c r="F1260" s="36" t="s">
        <v>2940</v>
      </c>
      <c r="G1260" s="36" t="s">
        <v>5</v>
      </c>
      <c r="H1260" s="38">
        <v>474.39</v>
      </c>
      <c r="I1260" s="39">
        <v>2</v>
      </c>
      <c r="J1260" s="38">
        <v>948.77</v>
      </c>
      <c r="K1260" s="36" t="s">
        <v>2982</v>
      </c>
      <c r="L1260" s="36" t="s">
        <v>2563</v>
      </c>
      <c r="M1260" s="41" t="s">
        <v>1024</v>
      </c>
      <c r="N1260" s="40" t="s">
        <v>3055</v>
      </c>
      <c r="O1260" s="42">
        <f>VLOOKUP(C1260,'1878 из 1912'!$B$5:$G$1649,6,0)</f>
        <v>2</v>
      </c>
    </row>
    <row r="1261" spans="1:15" ht="89.25" hidden="1" x14ac:dyDescent="0.25">
      <c r="A1261" s="36" t="s">
        <v>2964</v>
      </c>
      <c r="B1261" s="36" t="s">
        <v>2967</v>
      </c>
      <c r="C1261" s="36" t="str">
        <f t="shared" si="19"/>
        <v>50057993I0000014741</v>
      </c>
      <c r="D1261" s="36">
        <v>50057993</v>
      </c>
      <c r="E1261" s="37" t="s">
        <v>4091</v>
      </c>
      <c r="F1261" s="36" t="s">
        <v>2940</v>
      </c>
      <c r="G1261" s="36" t="s">
        <v>5</v>
      </c>
      <c r="H1261" s="38">
        <v>77986.59</v>
      </c>
      <c r="I1261" s="39">
        <v>1</v>
      </c>
      <c r="J1261" s="38">
        <v>77986.59</v>
      </c>
      <c r="K1261" s="36" t="s">
        <v>2982</v>
      </c>
      <c r="L1261" s="36" t="s">
        <v>2564</v>
      </c>
      <c r="M1261" s="41" t="s">
        <v>1025</v>
      </c>
      <c r="N1261" s="40" t="s">
        <v>3055</v>
      </c>
      <c r="O1261" s="42">
        <f>VLOOKUP(C1261,'1878 из 1912'!$B$5:$G$1649,6,0)</f>
        <v>1</v>
      </c>
    </row>
    <row r="1262" spans="1:15" ht="76.5" hidden="1" x14ac:dyDescent="0.25">
      <c r="A1262" s="36" t="s">
        <v>2964</v>
      </c>
      <c r="B1262" s="36" t="s">
        <v>2967</v>
      </c>
      <c r="C1262" s="36" t="str">
        <f t="shared" si="19"/>
        <v>50057475I0000014758</v>
      </c>
      <c r="D1262" s="36">
        <v>50057475</v>
      </c>
      <c r="E1262" s="37" t="s">
        <v>4092</v>
      </c>
      <c r="F1262" s="36" t="s">
        <v>2943</v>
      </c>
      <c r="G1262" s="36" t="s">
        <v>5</v>
      </c>
      <c r="H1262" s="38">
        <v>52135.96</v>
      </c>
      <c r="I1262" s="39">
        <v>8</v>
      </c>
      <c r="J1262" s="38">
        <v>417087.64</v>
      </c>
      <c r="K1262" s="36" t="s">
        <v>2982</v>
      </c>
      <c r="L1262" s="36" t="s">
        <v>2565</v>
      </c>
      <c r="M1262" s="41" t="s">
        <v>1026</v>
      </c>
      <c r="N1262" s="40" t="s">
        <v>2989</v>
      </c>
      <c r="O1262" s="42">
        <f>VLOOKUP(C1262,'1878 из 1912'!$B$5:$G$1649,6,0)</f>
        <v>8</v>
      </c>
    </row>
    <row r="1263" spans="1:15" ht="76.5" hidden="1" x14ac:dyDescent="0.25">
      <c r="A1263" s="36" t="s">
        <v>2964</v>
      </c>
      <c r="B1263" s="36" t="s">
        <v>2967</v>
      </c>
      <c r="C1263" s="36" t="str">
        <f t="shared" si="19"/>
        <v>50057475I0000014764</v>
      </c>
      <c r="D1263" s="36">
        <v>50057475</v>
      </c>
      <c r="E1263" s="37" t="s">
        <v>4092</v>
      </c>
      <c r="F1263" s="36" t="s">
        <v>2943</v>
      </c>
      <c r="G1263" s="36" t="s">
        <v>5</v>
      </c>
      <c r="H1263" s="38">
        <v>113306.63</v>
      </c>
      <c r="I1263" s="39">
        <v>4</v>
      </c>
      <c r="J1263" s="38">
        <v>453226.52</v>
      </c>
      <c r="K1263" s="36" t="s">
        <v>2982</v>
      </c>
      <c r="L1263" s="36" t="s">
        <v>2566</v>
      </c>
      <c r="M1263" s="41" t="s">
        <v>1026</v>
      </c>
      <c r="N1263" s="40" t="s">
        <v>3284</v>
      </c>
      <c r="O1263" s="42">
        <f>VLOOKUP(C1263,'1878 из 1912'!$B$5:$G$1649,6,0)</f>
        <v>4</v>
      </c>
    </row>
    <row r="1264" spans="1:15" ht="76.5" hidden="1" x14ac:dyDescent="0.25">
      <c r="A1264" s="36" t="s">
        <v>2964</v>
      </c>
      <c r="B1264" s="36" t="s">
        <v>2967</v>
      </c>
      <c r="C1264" s="36" t="str">
        <f t="shared" si="19"/>
        <v>50057565I00000147726</v>
      </c>
      <c r="D1264" s="36">
        <v>50057565</v>
      </c>
      <c r="E1264" s="37" t="s">
        <v>4093</v>
      </c>
      <c r="F1264" s="36" t="s">
        <v>2943</v>
      </c>
      <c r="G1264" s="36" t="s">
        <v>5</v>
      </c>
      <c r="H1264" s="38">
        <v>3940.48</v>
      </c>
      <c r="I1264" s="39">
        <v>26</v>
      </c>
      <c r="J1264" s="38">
        <v>102452.47</v>
      </c>
      <c r="K1264" s="36" t="s">
        <v>2982</v>
      </c>
      <c r="L1264" s="36" t="s">
        <v>2567</v>
      </c>
      <c r="M1264" s="41" t="s">
        <v>1027</v>
      </c>
      <c r="N1264" s="40" t="s">
        <v>2989</v>
      </c>
      <c r="O1264" s="42">
        <f>VLOOKUP(C1264,'1878 из 1912'!$B$5:$G$1649,6,0)</f>
        <v>26</v>
      </c>
    </row>
    <row r="1265" spans="1:15" ht="63.75" hidden="1" x14ac:dyDescent="0.25">
      <c r="A1265" s="36" t="s">
        <v>2964</v>
      </c>
      <c r="B1265" s="36" t="s">
        <v>2967</v>
      </c>
      <c r="C1265" s="36" t="str">
        <f t="shared" si="19"/>
        <v>50057563I00000147848</v>
      </c>
      <c r="D1265" s="36">
        <v>50057563</v>
      </c>
      <c r="E1265" s="37" t="s">
        <v>4094</v>
      </c>
      <c r="F1265" s="36" t="s">
        <v>2943</v>
      </c>
      <c r="G1265" s="36" t="s">
        <v>5</v>
      </c>
      <c r="H1265" s="38">
        <v>1260.24</v>
      </c>
      <c r="I1265" s="39">
        <v>48</v>
      </c>
      <c r="J1265" s="38">
        <v>60491.34</v>
      </c>
      <c r="K1265" s="36" t="s">
        <v>2982</v>
      </c>
      <c r="L1265" s="36" t="s">
        <v>2568</v>
      </c>
      <c r="M1265" s="41" t="s">
        <v>1028</v>
      </c>
      <c r="N1265" s="40" t="s">
        <v>2989</v>
      </c>
      <c r="O1265" s="42">
        <f>VLOOKUP(C1265,'1878 из 1912'!$B$5:$G$1649,6,0)</f>
        <v>48</v>
      </c>
    </row>
    <row r="1266" spans="1:15" ht="76.5" hidden="1" x14ac:dyDescent="0.25">
      <c r="A1266" s="36" t="s">
        <v>2964</v>
      </c>
      <c r="B1266" s="36" t="s">
        <v>2967</v>
      </c>
      <c r="C1266" s="36" t="str">
        <f t="shared" si="19"/>
        <v>50057564I0000014791</v>
      </c>
      <c r="D1266" s="36">
        <v>50057564</v>
      </c>
      <c r="E1266" s="37" t="s">
        <v>4095</v>
      </c>
      <c r="F1266" s="36" t="s">
        <v>2943</v>
      </c>
      <c r="G1266" s="36" t="s">
        <v>5</v>
      </c>
      <c r="H1266" s="38">
        <v>2016.7</v>
      </c>
      <c r="I1266" s="39">
        <v>1</v>
      </c>
      <c r="J1266" s="38">
        <v>2016.7</v>
      </c>
      <c r="K1266" s="36" t="s">
        <v>2982</v>
      </c>
      <c r="L1266" s="36" t="s">
        <v>2569</v>
      </c>
      <c r="M1266" s="41" t="s">
        <v>1029</v>
      </c>
      <c r="N1266" s="40" t="s">
        <v>2989</v>
      </c>
      <c r="O1266" s="42">
        <f>VLOOKUP(C1266,'1878 из 1912'!$B$5:$G$1649,6,0)</f>
        <v>1</v>
      </c>
    </row>
    <row r="1267" spans="1:15" ht="76.5" hidden="1" x14ac:dyDescent="0.25">
      <c r="A1267" s="36" t="s">
        <v>2964</v>
      </c>
      <c r="B1267" s="36" t="s">
        <v>2967</v>
      </c>
      <c r="C1267" s="36" t="str">
        <f t="shared" si="19"/>
        <v>50057562I00000148016</v>
      </c>
      <c r="D1267" s="36">
        <v>50057562</v>
      </c>
      <c r="E1267" s="37" t="s">
        <v>4096</v>
      </c>
      <c r="F1267" s="36" t="s">
        <v>2943</v>
      </c>
      <c r="G1267" s="36" t="s">
        <v>5</v>
      </c>
      <c r="H1267" s="38">
        <v>2091.6999999999998</v>
      </c>
      <c r="I1267" s="39">
        <v>16</v>
      </c>
      <c r="J1267" s="38">
        <v>33467.18</v>
      </c>
      <c r="K1267" s="36" t="s">
        <v>2982</v>
      </c>
      <c r="L1267" s="36" t="s">
        <v>2570</v>
      </c>
      <c r="M1267" s="41" t="s">
        <v>1030</v>
      </c>
      <c r="N1267" s="40" t="s">
        <v>2989</v>
      </c>
      <c r="O1267" s="42">
        <f>VLOOKUP(C1267,'1878 из 1912'!$B$5:$G$1649,6,0)</f>
        <v>16</v>
      </c>
    </row>
    <row r="1268" spans="1:15" ht="63.75" hidden="1" x14ac:dyDescent="0.25">
      <c r="A1268" s="36" t="s">
        <v>2964</v>
      </c>
      <c r="B1268" s="36" t="s">
        <v>2967</v>
      </c>
      <c r="C1268" s="36" t="str">
        <f t="shared" si="19"/>
        <v>50057876I0000014827</v>
      </c>
      <c r="D1268" s="36">
        <v>50057876</v>
      </c>
      <c r="E1268" s="37" t="s">
        <v>4097</v>
      </c>
      <c r="F1268" s="36" t="s">
        <v>2940</v>
      </c>
      <c r="G1268" s="36" t="s">
        <v>5</v>
      </c>
      <c r="H1268" s="38">
        <v>1617.28</v>
      </c>
      <c r="I1268" s="39">
        <v>7</v>
      </c>
      <c r="J1268" s="38">
        <v>11320.93</v>
      </c>
      <c r="K1268" s="36" t="s">
        <v>2982</v>
      </c>
      <c r="L1268" s="36" t="s">
        <v>2571</v>
      </c>
      <c r="M1268" s="41" t="s">
        <v>1031</v>
      </c>
      <c r="N1268" s="40" t="s">
        <v>3055</v>
      </c>
      <c r="O1268" s="42">
        <f>VLOOKUP(C1268,'1878 из 1912'!$B$5:$G$1649,6,0)</f>
        <v>7</v>
      </c>
    </row>
    <row r="1269" spans="1:15" ht="38.25" hidden="1" x14ac:dyDescent="0.25">
      <c r="A1269" s="36" t="s">
        <v>2964</v>
      </c>
      <c r="B1269" s="36" t="s">
        <v>2967</v>
      </c>
      <c r="C1269" s="36" t="str">
        <f t="shared" si="19"/>
        <v>50057299I0000014832</v>
      </c>
      <c r="D1269" s="36">
        <v>50057299</v>
      </c>
      <c r="E1269" s="37" t="s">
        <v>4098</v>
      </c>
      <c r="F1269" s="36" t="s">
        <v>2940</v>
      </c>
      <c r="G1269" s="36" t="s">
        <v>5</v>
      </c>
      <c r="H1269" s="38">
        <v>392.54</v>
      </c>
      <c r="I1269" s="39">
        <v>2</v>
      </c>
      <c r="J1269" s="38">
        <v>785.07</v>
      </c>
      <c r="K1269" s="36" t="s">
        <v>2982</v>
      </c>
      <c r="L1269" s="36" t="s">
        <v>2572</v>
      </c>
      <c r="M1269" s="41" t="s">
        <v>1032</v>
      </c>
      <c r="N1269" s="40" t="s">
        <v>2989</v>
      </c>
      <c r="O1269" s="42">
        <f>VLOOKUP(C1269,'1878 из 1912'!$B$5:$G$1649,6,0)</f>
        <v>2</v>
      </c>
    </row>
    <row r="1270" spans="1:15" ht="38.25" hidden="1" x14ac:dyDescent="0.25">
      <c r="A1270" s="36" t="s">
        <v>2964</v>
      </c>
      <c r="B1270" s="36" t="s">
        <v>2967</v>
      </c>
      <c r="C1270" s="36" t="str">
        <f t="shared" si="19"/>
        <v>50057295I0000014844</v>
      </c>
      <c r="D1270" s="36">
        <v>50057295</v>
      </c>
      <c r="E1270" s="37" t="s">
        <v>4099</v>
      </c>
      <c r="F1270" s="36" t="s">
        <v>2940</v>
      </c>
      <c r="G1270" s="36" t="s">
        <v>5</v>
      </c>
      <c r="H1270" s="38">
        <v>230.81</v>
      </c>
      <c r="I1270" s="39">
        <v>4</v>
      </c>
      <c r="J1270" s="38">
        <v>923.22</v>
      </c>
      <c r="K1270" s="36" t="s">
        <v>2982</v>
      </c>
      <c r="L1270" s="36" t="s">
        <v>2573</v>
      </c>
      <c r="M1270" s="41" t="s">
        <v>1033</v>
      </c>
      <c r="N1270" s="40" t="s">
        <v>2989</v>
      </c>
      <c r="O1270" s="42">
        <f>VLOOKUP(C1270,'1878 из 1912'!$B$5:$G$1649,6,0)</f>
        <v>4</v>
      </c>
    </row>
    <row r="1271" spans="1:15" ht="76.5" hidden="1" x14ac:dyDescent="0.25">
      <c r="A1271" s="36" t="s">
        <v>2964</v>
      </c>
      <c r="B1271" s="36" t="s">
        <v>2967</v>
      </c>
      <c r="C1271" s="36" t="str">
        <f t="shared" si="19"/>
        <v>50058237I0000014852</v>
      </c>
      <c r="D1271" s="36">
        <v>50058237</v>
      </c>
      <c r="E1271" s="37" t="s">
        <v>4100</v>
      </c>
      <c r="F1271" s="36" t="s">
        <v>2940</v>
      </c>
      <c r="G1271" s="36" t="s">
        <v>5</v>
      </c>
      <c r="H1271" s="38">
        <v>49984.24</v>
      </c>
      <c r="I1271" s="39">
        <v>2</v>
      </c>
      <c r="J1271" s="38">
        <v>99968.48</v>
      </c>
      <c r="K1271" s="36" t="s">
        <v>2982</v>
      </c>
      <c r="L1271" s="36" t="s">
        <v>2574</v>
      </c>
      <c r="M1271" s="41" t="s">
        <v>1034</v>
      </c>
      <c r="N1271" s="40" t="s">
        <v>3055</v>
      </c>
      <c r="O1271" s="42">
        <f>VLOOKUP(C1271,'1878 из 1912'!$B$5:$G$1649,6,0)</f>
        <v>2</v>
      </c>
    </row>
    <row r="1272" spans="1:15" ht="63.75" hidden="1" x14ac:dyDescent="0.25">
      <c r="A1272" s="36" t="s">
        <v>2964</v>
      </c>
      <c r="B1272" s="36" t="s">
        <v>2967</v>
      </c>
      <c r="C1272" s="36" t="str">
        <f t="shared" si="19"/>
        <v>50058239I0000014864</v>
      </c>
      <c r="D1272" s="36">
        <v>50058239</v>
      </c>
      <c r="E1272" s="37" t="s">
        <v>4101</v>
      </c>
      <c r="F1272" s="36" t="s">
        <v>2940</v>
      </c>
      <c r="G1272" s="36" t="s">
        <v>5</v>
      </c>
      <c r="H1272" s="38">
        <v>71904.72</v>
      </c>
      <c r="I1272" s="39">
        <v>4</v>
      </c>
      <c r="J1272" s="38">
        <v>287618.87</v>
      </c>
      <c r="K1272" s="36" t="s">
        <v>2982</v>
      </c>
      <c r="L1272" s="36" t="s">
        <v>2575</v>
      </c>
      <c r="M1272" s="41" t="s">
        <v>1035</v>
      </c>
      <c r="N1272" s="40" t="s">
        <v>3055</v>
      </c>
      <c r="O1272" s="42">
        <f>VLOOKUP(C1272,'1878 из 1912'!$B$5:$G$1649,6,0)</f>
        <v>4</v>
      </c>
    </row>
    <row r="1273" spans="1:15" ht="63.75" hidden="1" x14ac:dyDescent="0.25">
      <c r="A1273" s="36" t="s">
        <v>2964</v>
      </c>
      <c r="B1273" s="36" t="s">
        <v>2967</v>
      </c>
      <c r="C1273" s="36" t="str">
        <f t="shared" si="19"/>
        <v>50058236I0000014871</v>
      </c>
      <c r="D1273" s="36">
        <v>50058236</v>
      </c>
      <c r="E1273" s="37" t="s">
        <v>4102</v>
      </c>
      <c r="F1273" s="36" t="s">
        <v>2940</v>
      </c>
      <c r="G1273" s="36" t="s">
        <v>5</v>
      </c>
      <c r="H1273" s="38">
        <v>63480.73</v>
      </c>
      <c r="I1273" s="39">
        <v>1</v>
      </c>
      <c r="J1273" s="38">
        <v>63480.73</v>
      </c>
      <c r="K1273" s="36" t="s">
        <v>2982</v>
      </c>
      <c r="L1273" s="36" t="s">
        <v>2576</v>
      </c>
      <c r="M1273" s="41" t="s">
        <v>1036</v>
      </c>
      <c r="N1273" s="40" t="s">
        <v>3055</v>
      </c>
      <c r="O1273" s="42">
        <f>VLOOKUP(C1273,'1878 из 1912'!$B$5:$G$1649,6,0)</f>
        <v>1</v>
      </c>
    </row>
    <row r="1274" spans="1:15" ht="89.25" hidden="1" x14ac:dyDescent="0.25">
      <c r="A1274" s="36" t="s">
        <v>2964</v>
      </c>
      <c r="B1274" s="36" t="s">
        <v>2967</v>
      </c>
      <c r="C1274" s="36" t="str">
        <f t="shared" si="19"/>
        <v>50058238I0000014882</v>
      </c>
      <c r="D1274" s="36">
        <v>50058238</v>
      </c>
      <c r="E1274" s="37" t="s">
        <v>4103</v>
      </c>
      <c r="F1274" s="36" t="s">
        <v>2940</v>
      </c>
      <c r="G1274" s="36" t="s">
        <v>5</v>
      </c>
      <c r="H1274" s="38">
        <v>47651.98</v>
      </c>
      <c r="I1274" s="39">
        <v>2</v>
      </c>
      <c r="J1274" s="38">
        <v>95303.95</v>
      </c>
      <c r="K1274" s="36" t="s">
        <v>2982</v>
      </c>
      <c r="L1274" s="36" t="s">
        <v>2577</v>
      </c>
      <c r="M1274" s="41" t="s">
        <v>1037</v>
      </c>
      <c r="N1274" s="40" t="s">
        <v>3055</v>
      </c>
      <c r="O1274" s="42">
        <f>VLOOKUP(C1274,'1878 из 1912'!$B$5:$G$1649,6,0)</f>
        <v>2</v>
      </c>
    </row>
    <row r="1275" spans="1:15" ht="63.75" hidden="1" x14ac:dyDescent="0.25">
      <c r="A1275" s="36" t="s">
        <v>2964</v>
      </c>
      <c r="B1275" s="36" t="s">
        <v>2967</v>
      </c>
      <c r="C1275" s="36" t="str">
        <f t="shared" si="19"/>
        <v>50058234I0000014891</v>
      </c>
      <c r="D1275" s="36">
        <v>50058234</v>
      </c>
      <c r="E1275" s="37" t="s">
        <v>4104</v>
      </c>
      <c r="F1275" s="36" t="s">
        <v>2940</v>
      </c>
      <c r="G1275" s="36" t="s">
        <v>5</v>
      </c>
      <c r="H1275" s="38">
        <v>25154.7</v>
      </c>
      <c r="I1275" s="39">
        <v>1</v>
      </c>
      <c r="J1275" s="38">
        <v>25154.7</v>
      </c>
      <c r="K1275" s="36" t="s">
        <v>2982</v>
      </c>
      <c r="L1275" s="36" t="s">
        <v>2578</v>
      </c>
      <c r="M1275" s="41" t="s">
        <v>1038</v>
      </c>
      <c r="N1275" s="40" t="s">
        <v>3055</v>
      </c>
      <c r="O1275" s="42">
        <f>VLOOKUP(C1275,'1878 из 1912'!$B$5:$G$1649,6,0)</f>
        <v>1</v>
      </c>
    </row>
    <row r="1276" spans="1:15" ht="63.75" hidden="1" x14ac:dyDescent="0.25">
      <c r="A1276" s="36" t="s">
        <v>2964</v>
      </c>
      <c r="B1276" s="36" t="s">
        <v>2967</v>
      </c>
      <c r="C1276" s="36" t="str">
        <f t="shared" si="19"/>
        <v>50058233I0000014901</v>
      </c>
      <c r="D1276" s="36">
        <v>50058233</v>
      </c>
      <c r="E1276" s="37" t="s">
        <v>4105</v>
      </c>
      <c r="F1276" s="36" t="s">
        <v>2940</v>
      </c>
      <c r="G1276" s="36" t="s">
        <v>5</v>
      </c>
      <c r="H1276" s="38">
        <v>10061.879999999999</v>
      </c>
      <c r="I1276" s="39">
        <v>1</v>
      </c>
      <c r="J1276" s="38">
        <v>10061.879999999999</v>
      </c>
      <c r="K1276" s="36" t="s">
        <v>2982</v>
      </c>
      <c r="L1276" s="36" t="s">
        <v>2579</v>
      </c>
      <c r="M1276" s="41" t="s">
        <v>1039</v>
      </c>
      <c r="N1276" s="40" t="s">
        <v>3055</v>
      </c>
      <c r="O1276" s="42">
        <f>VLOOKUP(C1276,'1878 из 1912'!$B$5:$G$1649,6,0)</f>
        <v>1</v>
      </c>
    </row>
    <row r="1277" spans="1:15" ht="51" hidden="1" x14ac:dyDescent="0.25">
      <c r="A1277" s="36" t="s">
        <v>2964</v>
      </c>
      <c r="B1277" s="36" t="s">
        <v>2967</v>
      </c>
      <c r="C1277" s="36" t="str">
        <f t="shared" si="19"/>
        <v>50057817I0000014911</v>
      </c>
      <c r="D1277" s="36">
        <v>50057817</v>
      </c>
      <c r="E1277" s="37" t="s">
        <v>4106</v>
      </c>
      <c r="F1277" s="36" t="s">
        <v>2940</v>
      </c>
      <c r="G1277" s="36" t="s">
        <v>5</v>
      </c>
      <c r="H1277" s="38">
        <v>1751.82</v>
      </c>
      <c r="I1277" s="39">
        <v>1</v>
      </c>
      <c r="J1277" s="38">
        <v>1751.82</v>
      </c>
      <c r="K1277" s="36" t="s">
        <v>2982</v>
      </c>
      <c r="L1277" s="36" t="s">
        <v>2580</v>
      </c>
      <c r="M1277" s="41" t="s">
        <v>1040</v>
      </c>
      <c r="N1277" s="40" t="s">
        <v>3055</v>
      </c>
      <c r="O1277" s="42">
        <f>VLOOKUP(C1277,'1878 из 1912'!$B$5:$G$1649,6,0)</f>
        <v>1</v>
      </c>
    </row>
    <row r="1278" spans="1:15" ht="51" hidden="1" x14ac:dyDescent="0.25">
      <c r="A1278" s="36" t="s">
        <v>2964</v>
      </c>
      <c r="B1278" s="36" t="s">
        <v>2967</v>
      </c>
      <c r="C1278" s="36" t="str">
        <f t="shared" si="19"/>
        <v>50057811I0000014931</v>
      </c>
      <c r="D1278" s="36">
        <v>50057811</v>
      </c>
      <c r="E1278" s="37" t="s">
        <v>4107</v>
      </c>
      <c r="F1278" s="36" t="s">
        <v>2940</v>
      </c>
      <c r="G1278" s="36" t="s">
        <v>5</v>
      </c>
      <c r="H1278" s="38">
        <v>530.95000000000005</v>
      </c>
      <c r="I1278" s="39">
        <v>1</v>
      </c>
      <c r="J1278" s="38">
        <v>530.95000000000005</v>
      </c>
      <c r="K1278" s="36" t="s">
        <v>2982</v>
      </c>
      <c r="L1278" s="36" t="s">
        <v>2581</v>
      </c>
      <c r="M1278" s="41" t="s">
        <v>1041</v>
      </c>
      <c r="N1278" s="40" t="s">
        <v>3055</v>
      </c>
      <c r="O1278" s="42">
        <f>VLOOKUP(C1278,'1878 из 1912'!$B$5:$G$1649,6,0)</f>
        <v>1</v>
      </c>
    </row>
    <row r="1279" spans="1:15" ht="51" hidden="1" x14ac:dyDescent="0.25">
      <c r="A1279" s="36" t="s">
        <v>2964</v>
      </c>
      <c r="B1279" s="36" t="s">
        <v>3328</v>
      </c>
      <c r="C1279" s="36" t="str">
        <f t="shared" si="19"/>
        <v>50063002I0000014982</v>
      </c>
      <c r="D1279" s="36">
        <v>50063002</v>
      </c>
      <c r="E1279" s="37" t="s">
        <v>4108</v>
      </c>
      <c r="F1279" s="36" t="s">
        <v>2940</v>
      </c>
      <c r="G1279" s="36" t="s">
        <v>5</v>
      </c>
      <c r="H1279" s="38">
        <v>2579.38</v>
      </c>
      <c r="I1279" s="39">
        <v>2</v>
      </c>
      <c r="J1279" s="38">
        <v>5158.76</v>
      </c>
      <c r="K1279" s="36" t="s">
        <v>2982</v>
      </c>
      <c r="L1279" s="36" t="s">
        <v>2582</v>
      </c>
      <c r="M1279" s="41" t="s">
        <v>1042</v>
      </c>
      <c r="N1279" s="40" t="s">
        <v>3055</v>
      </c>
      <c r="O1279" s="42">
        <f>VLOOKUP(C1279,'1878 из 1912'!$B$5:$G$1649,6,0)</f>
        <v>2</v>
      </c>
    </row>
    <row r="1280" spans="1:15" ht="76.5" hidden="1" x14ac:dyDescent="0.25">
      <c r="A1280" s="36" t="s">
        <v>2964</v>
      </c>
      <c r="B1280" s="36" t="s">
        <v>2967</v>
      </c>
      <c r="C1280" s="36" t="str">
        <f t="shared" si="19"/>
        <v>50057186I0000015031</v>
      </c>
      <c r="D1280" s="36">
        <v>50057186</v>
      </c>
      <c r="E1280" s="37" t="s">
        <v>4109</v>
      </c>
      <c r="F1280" s="36" t="s">
        <v>2940</v>
      </c>
      <c r="G1280" s="36" t="s">
        <v>5</v>
      </c>
      <c r="H1280" s="38">
        <v>3812.89</v>
      </c>
      <c r="I1280" s="39">
        <v>1</v>
      </c>
      <c r="J1280" s="38">
        <v>3812.89</v>
      </c>
      <c r="K1280" s="36" t="s">
        <v>2982</v>
      </c>
      <c r="L1280" s="36" t="s">
        <v>2583</v>
      </c>
      <c r="M1280" s="41" t="s">
        <v>1043</v>
      </c>
      <c r="N1280" s="40" t="s">
        <v>2983</v>
      </c>
      <c r="O1280" s="42">
        <f>VLOOKUP(C1280,'1878 из 1912'!$B$5:$G$1649,6,0)</f>
        <v>1</v>
      </c>
    </row>
    <row r="1281" spans="1:15" ht="76.5" hidden="1" x14ac:dyDescent="0.25">
      <c r="A1281" s="36" t="s">
        <v>2964</v>
      </c>
      <c r="B1281" s="36" t="s">
        <v>2967</v>
      </c>
      <c r="C1281" s="36" t="str">
        <f t="shared" si="19"/>
        <v>50057215I0000015043</v>
      </c>
      <c r="D1281" s="36">
        <v>50057215</v>
      </c>
      <c r="E1281" s="37" t="s">
        <v>4110</v>
      </c>
      <c r="F1281" s="36" t="s">
        <v>2940</v>
      </c>
      <c r="G1281" s="36" t="s">
        <v>5</v>
      </c>
      <c r="H1281" s="38">
        <v>37066.17</v>
      </c>
      <c r="I1281" s="39">
        <v>3</v>
      </c>
      <c r="J1281" s="38">
        <v>111198.51</v>
      </c>
      <c r="K1281" s="36" t="s">
        <v>2982</v>
      </c>
      <c r="L1281" s="36" t="s">
        <v>2584</v>
      </c>
      <c r="M1281" s="41" t="s">
        <v>1044</v>
      </c>
      <c r="N1281" s="40" t="s">
        <v>2983</v>
      </c>
      <c r="O1281" s="42">
        <f>VLOOKUP(C1281,'1878 из 1912'!$B$5:$G$1649,6,0)</f>
        <v>3</v>
      </c>
    </row>
    <row r="1282" spans="1:15" ht="63.75" hidden="1" x14ac:dyDescent="0.25">
      <c r="A1282" s="36" t="s">
        <v>2964</v>
      </c>
      <c r="B1282" s="36" t="s">
        <v>2967</v>
      </c>
      <c r="C1282" s="36" t="str">
        <f t="shared" si="19"/>
        <v>50058436I0000015061</v>
      </c>
      <c r="D1282" s="36">
        <v>50058436</v>
      </c>
      <c r="E1282" s="37" t="s">
        <v>4111</v>
      </c>
      <c r="F1282" s="36" t="s">
        <v>2940</v>
      </c>
      <c r="G1282" s="36" t="s">
        <v>5</v>
      </c>
      <c r="H1282" s="38">
        <v>7842.35</v>
      </c>
      <c r="I1282" s="39">
        <v>1</v>
      </c>
      <c r="J1282" s="38">
        <v>7842.35</v>
      </c>
      <c r="K1282" s="36" t="s">
        <v>2982</v>
      </c>
      <c r="L1282" s="36" t="s">
        <v>2585</v>
      </c>
      <c r="M1282" s="41" t="s">
        <v>1045</v>
      </c>
      <c r="N1282" s="40" t="s">
        <v>2983</v>
      </c>
      <c r="O1282" s="42">
        <f>VLOOKUP(C1282,'1878 из 1912'!$B$5:$G$1649,6,0)</f>
        <v>1</v>
      </c>
    </row>
    <row r="1283" spans="1:15" ht="63.75" hidden="1" x14ac:dyDescent="0.25">
      <c r="A1283" s="36" t="s">
        <v>2964</v>
      </c>
      <c r="B1283" s="36" t="s">
        <v>2967</v>
      </c>
      <c r="C1283" s="36" t="str">
        <f t="shared" si="19"/>
        <v>50058442I0000015072</v>
      </c>
      <c r="D1283" s="36">
        <v>50058442</v>
      </c>
      <c r="E1283" s="37" t="s">
        <v>4112</v>
      </c>
      <c r="F1283" s="36" t="s">
        <v>2940</v>
      </c>
      <c r="G1283" s="36" t="s">
        <v>5</v>
      </c>
      <c r="H1283" s="38">
        <v>646.41999999999996</v>
      </c>
      <c r="I1283" s="39">
        <v>2</v>
      </c>
      <c r="J1283" s="38">
        <v>1292.8399999999999</v>
      </c>
      <c r="K1283" s="36" t="s">
        <v>2982</v>
      </c>
      <c r="L1283" s="36" t="s">
        <v>2586</v>
      </c>
      <c r="M1283" s="41" t="s">
        <v>1046</v>
      </c>
      <c r="N1283" s="40" t="s">
        <v>2983</v>
      </c>
      <c r="O1283" s="42">
        <f>VLOOKUP(C1283,'1878 из 1912'!$B$5:$G$1649,6,0)</f>
        <v>2</v>
      </c>
    </row>
    <row r="1284" spans="1:15" ht="63.75" hidden="1" x14ac:dyDescent="0.25">
      <c r="A1284" s="36" t="s">
        <v>2964</v>
      </c>
      <c r="B1284" s="36" t="s">
        <v>2967</v>
      </c>
      <c r="C1284" s="36" t="str">
        <f t="shared" si="19"/>
        <v>50058470I0000015081</v>
      </c>
      <c r="D1284" s="36">
        <v>50058470</v>
      </c>
      <c r="E1284" s="37" t="s">
        <v>4113</v>
      </c>
      <c r="F1284" s="36" t="s">
        <v>2940</v>
      </c>
      <c r="G1284" s="36" t="s">
        <v>5</v>
      </c>
      <c r="H1284" s="38">
        <v>23021.74</v>
      </c>
      <c r="I1284" s="39">
        <v>1</v>
      </c>
      <c r="J1284" s="38">
        <v>23021.74</v>
      </c>
      <c r="K1284" s="36" t="s">
        <v>2982</v>
      </c>
      <c r="L1284" s="36" t="s">
        <v>2587</v>
      </c>
      <c r="M1284" s="41" t="s">
        <v>1047</v>
      </c>
      <c r="N1284" s="40" t="s">
        <v>2983</v>
      </c>
      <c r="O1284" s="42">
        <f>VLOOKUP(C1284,'1878 из 1912'!$B$5:$G$1649,6,0)</f>
        <v>1</v>
      </c>
    </row>
    <row r="1285" spans="1:15" ht="63.75" hidden="1" x14ac:dyDescent="0.25">
      <c r="A1285" s="36" t="s">
        <v>2964</v>
      </c>
      <c r="B1285" s="36" t="s">
        <v>2967</v>
      </c>
      <c r="C1285" s="36" t="str">
        <f t="shared" si="19"/>
        <v>50058453I0000015091</v>
      </c>
      <c r="D1285" s="36">
        <v>50058453</v>
      </c>
      <c r="E1285" s="37" t="s">
        <v>4114</v>
      </c>
      <c r="F1285" s="36" t="s">
        <v>2940</v>
      </c>
      <c r="G1285" s="36" t="s">
        <v>5</v>
      </c>
      <c r="H1285" s="38">
        <v>2861.31</v>
      </c>
      <c r="I1285" s="39">
        <v>1</v>
      </c>
      <c r="J1285" s="38">
        <v>2861.31</v>
      </c>
      <c r="K1285" s="36" t="s">
        <v>2982</v>
      </c>
      <c r="L1285" s="36" t="s">
        <v>2588</v>
      </c>
      <c r="M1285" s="41" t="s">
        <v>1048</v>
      </c>
      <c r="N1285" s="40" t="s">
        <v>2983</v>
      </c>
      <c r="O1285" s="42">
        <f>VLOOKUP(C1285,'1878 из 1912'!$B$5:$G$1649,6,0)</f>
        <v>1</v>
      </c>
    </row>
    <row r="1286" spans="1:15" ht="63.75" hidden="1" x14ac:dyDescent="0.25">
      <c r="A1286" s="36" t="s">
        <v>2964</v>
      </c>
      <c r="B1286" s="36" t="s">
        <v>2967</v>
      </c>
      <c r="C1286" s="36" t="str">
        <f t="shared" si="19"/>
        <v>50058468I0000015101</v>
      </c>
      <c r="D1286" s="36">
        <v>50058468</v>
      </c>
      <c r="E1286" s="37" t="s">
        <v>4115</v>
      </c>
      <c r="F1286" s="36" t="s">
        <v>2940</v>
      </c>
      <c r="G1286" s="36" t="s">
        <v>5</v>
      </c>
      <c r="H1286" s="38">
        <v>7842.35</v>
      </c>
      <c r="I1286" s="39">
        <v>1</v>
      </c>
      <c r="J1286" s="38">
        <v>7842.35</v>
      </c>
      <c r="K1286" s="36" t="s">
        <v>2982</v>
      </c>
      <c r="L1286" s="36" t="s">
        <v>2589</v>
      </c>
      <c r="M1286" s="41" t="s">
        <v>1049</v>
      </c>
      <c r="N1286" s="40" t="s">
        <v>2983</v>
      </c>
      <c r="O1286" s="42">
        <f>VLOOKUP(C1286,'1878 из 1912'!$B$5:$G$1649,6,0)</f>
        <v>1</v>
      </c>
    </row>
    <row r="1287" spans="1:15" ht="63.75" hidden="1" x14ac:dyDescent="0.25">
      <c r="A1287" s="36" t="s">
        <v>2964</v>
      </c>
      <c r="B1287" s="36" t="s">
        <v>2967</v>
      </c>
      <c r="C1287" s="36" t="str">
        <f t="shared" ref="C1287:C1350" si="20">CONCATENATE(D1287,L1287,I1287)</f>
        <v>50058477I0000015113</v>
      </c>
      <c r="D1287" s="36">
        <v>50058477</v>
      </c>
      <c r="E1287" s="37" t="s">
        <v>4116</v>
      </c>
      <c r="F1287" s="36" t="s">
        <v>2940</v>
      </c>
      <c r="G1287" s="36" t="s">
        <v>5</v>
      </c>
      <c r="H1287" s="38">
        <v>646.41999999999996</v>
      </c>
      <c r="I1287" s="39">
        <v>3</v>
      </c>
      <c r="J1287" s="38">
        <v>1939.26</v>
      </c>
      <c r="K1287" s="36" t="s">
        <v>2982</v>
      </c>
      <c r="L1287" s="36" t="s">
        <v>2590</v>
      </c>
      <c r="M1287" s="41" t="s">
        <v>1050</v>
      </c>
      <c r="N1287" s="40" t="s">
        <v>2983</v>
      </c>
      <c r="O1287" s="42">
        <f>VLOOKUP(C1287,'1878 из 1912'!$B$5:$G$1649,6,0)</f>
        <v>3</v>
      </c>
    </row>
    <row r="1288" spans="1:15" ht="63.75" hidden="1" x14ac:dyDescent="0.25">
      <c r="A1288" s="36" t="s">
        <v>2964</v>
      </c>
      <c r="B1288" s="36" t="s">
        <v>2967</v>
      </c>
      <c r="C1288" s="36" t="str">
        <f t="shared" si="20"/>
        <v>50058498I0000015121</v>
      </c>
      <c r="D1288" s="36">
        <v>50058498</v>
      </c>
      <c r="E1288" s="37" t="s">
        <v>4117</v>
      </c>
      <c r="F1288" s="36" t="s">
        <v>2940</v>
      </c>
      <c r="G1288" s="36" t="s">
        <v>5</v>
      </c>
      <c r="H1288" s="38">
        <v>2008.17</v>
      </c>
      <c r="I1288" s="39">
        <v>1</v>
      </c>
      <c r="J1288" s="38">
        <v>2008.17</v>
      </c>
      <c r="K1288" s="36" t="s">
        <v>2982</v>
      </c>
      <c r="L1288" s="36" t="s">
        <v>2591</v>
      </c>
      <c r="M1288" s="41" t="s">
        <v>1051</v>
      </c>
      <c r="N1288" s="40" t="s">
        <v>2998</v>
      </c>
      <c r="O1288" s="42">
        <f>VLOOKUP(C1288,'1878 из 1912'!$B$5:$G$1649,6,0)</f>
        <v>1</v>
      </c>
    </row>
    <row r="1289" spans="1:15" ht="63.75" hidden="1" x14ac:dyDescent="0.25">
      <c r="A1289" s="36" t="s">
        <v>2964</v>
      </c>
      <c r="B1289" s="36" t="s">
        <v>2967</v>
      </c>
      <c r="C1289" s="36" t="str">
        <f t="shared" si="20"/>
        <v>50058499I0000015133</v>
      </c>
      <c r="D1289" s="36">
        <v>50058499</v>
      </c>
      <c r="E1289" s="37" t="s">
        <v>4118</v>
      </c>
      <c r="F1289" s="36" t="s">
        <v>2940</v>
      </c>
      <c r="G1289" s="36" t="s">
        <v>5</v>
      </c>
      <c r="H1289" s="38">
        <v>4292.32</v>
      </c>
      <c r="I1289" s="39">
        <v>3</v>
      </c>
      <c r="J1289" s="38">
        <v>12876.95</v>
      </c>
      <c r="K1289" s="36" t="s">
        <v>2982</v>
      </c>
      <c r="L1289" s="36" t="s">
        <v>2592</v>
      </c>
      <c r="M1289" s="41" t="s">
        <v>1052</v>
      </c>
      <c r="N1289" s="40" t="s">
        <v>2983</v>
      </c>
      <c r="O1289" s="42">
        <f>VLOOKUP(C1289,'1878 из 1912'!$B$5:$G$1649,6,0)</f>
        <v>3</v>
      </c>
    </row>
    <row r="1290" spans="1:15" ht="63.75" hidden="1" x14ac:dyDescent="0.25">
      <c r="A1290" s="36" t="s">
        <v>2964</v>
      </c>
      <c r="B1290" s="36" t="s">
        <v>2967</v>
      </c>
      <c r="C1290" s="36" t="str">
        <f t="shared" si="20"/>
        <v>50058501I0000015145</v>
      </c>
      <c r="D1290" s="36">
        <v>50058501</v>
      </c>
      <c r="E1290" s="37" t="s">
        <v>4119</v>
      </c>
      <c r="F1290" s="36" t="s">
        <v>2940</v>
      </c>
      <c r="G1290" s="36" t="s">
        <v>5</v>
      </c>
      <c r="H1290" s="38">
        <v>538.05999999999995</v>
      </c>
      <c r="I1290" s="39">
        <v>5</v>
      </c>
      <c r="J1290" s="38">
        <v>2690.29</v>
      </c>
      <c r="K1290" s="36" t="s">
        <v>2982</v>
      </c>
      <c r="L1290" s="36" t="s">
        <v>2593</v>
      </c>
      <c r="M1290" s="41" t="s">
        <v>1053</v>
      </c>
      <c r="N1290" s="40" t="s">
        <v>4085</v>
      </c>
      <c r="O1290" s="42">
        <f>VLOOKUP(C1290,'1878 из 1912'!$B$5:$G$1649,6,0)</f>
        <v>5</v>
      </c>
    </row>
    <row r="1291" spans="1:15" ht="38.25" hidden="1" x14ac:dyDescent="0.25">
      <c r="A1291" s="36" t="s">
        <v>2964</v>
      </c>
      <c r="B1291" s="36" t="s">
        <v>4120</v>
      </c>
      <c r="C1291" s="36" t="str">
        <f t="shared" si="20"/>
        <v>60048759I0000015158</v>
      </c>
      <c r="D1291" s="36">
        <v>60048759</v>
      </c>
      <c r="E1291" s="37" t="s">
        <v>4121</v>
      </c>
      <c r="F1291" s="36" t="s">
        <v>2940</v>
      </c>
      <c r="G1291" s="36" t="s">
        <v>5</v>
      </c>
      <c r="H1291" s="38">
        <v>5512.85</v>
      </c>
      <c r="I1291" s="39">
        <v>8</v>
      </c>
      <c r="J1291" s="38">
        <v>44102.83</v>
      </c>
      <c r="K1291" s="36" t="s">
        <v>2982</v>
      </c>
      <c r="L1291" s="36" t="s">
        <v>2594</v>
      </c>
      <c r="M1291" s="41" t="s">
        <v>1054</v>
      </c>
      <c r="N1291" s="40" t="s">
        <v>2989</v>
      </c>
      <c r="O1291" s="42">
        <f>VLOOKUP(C1291,'1878 из 1912'!$B$5:$G$1649,6,0)</f>
        <v>8</v>
      </c>
    </row>
    <row r="1292" spans="1:15" ht="63.75" hidden="1" x14ac:dyDescent="0.25">
      <c r="A1292" s="36" t="s">
        <v>2964</v>
      </c>
      <c r="B1292" s="36" t="s">
        <v>2967</v>
      </c>
      <c r="C1292" s="36" t="str">
        <f t="shared" si="20"/>
        <v>50058500I0000015162</v>
      </c>
      <c r="D1292" s="36">
        <v>50058500</v>
      </c>
      <c r="E1292" s="37" t="s">
        <v>3074</v>
      </c>
      <c r="F1292" s="36" t="s">
        <v>2940</v>
      </c>
      <c r="G1292" s="36" t="s">
        <v>5</v>
      </c>
      <c r="H1292" s="38">
        <v>16075.19</v>
      </c>
      <c r="I1292" s="39">
        <v>2</v>
      </c>
      <c r="J1292" s="38">
        <v>32150.37</v>
      </c>
      <c r="K1292" s="36" t="s">
        <v>2982</v>
      </c>
      <c r="L1292" s="36" t="s">
        <v>2595</v>
      </c>
      <c r="M1292" s="41" t="s">
        <v>24</v>
      </c>
      <c r="N1292" s="40" t="s">
        <v>2983</v>
      </c>
      <c r="O1292" s="42">
        <f>VLOOKUP(C1292,'1878 из 1912'!$B$5:$G$1649,6,0)</f>
        <v>2</v>
      </c>
    </row>
    <row r="1293" spans="1:15" ht="89.25" hidden="1" x14ac:dyDescent="0.25">
      <c r="A1293" s="36" t="s">
        <v>2964</v>
      </c>
      <c r="B1293" s="36" t="s">
        <v>2967</v>
      </c>
      <c r="C1293" s="36" t="str">
        <f t="shared" si="20"/>
        <v>50057948I0000015171</v>
      </c>
      <c r="D1293" s="36">
        <v>50057948</v>
      </c>
      <c r="E1293" s="37" t="s">
        <v>4122</v>
      </c>
      <c r="F1293" s="36" t="s">
        <v>2943</v>
      </c>
      <c r="G1293" s="36" t="s">
        <v>5</v>
      </c>
      <c r="H1293" s="38">
        <v>6584.7</v>
      </c>
      <c r="I1293" s="39">
        <v>1</v>
      </c>
      <c r="J1293" s="38">
        <v>6584.7</v>
      </c>
      <c r="K1293" s="36" t="s">
        <v>2982</v>
      </c>
      <c r="L1293" s="36" t="s">
        <v>2596</v>
      </c>
      <c r="M1293" s="41" t="s">
        <v>1055</v>
      </c>
      <c r="N1293" s="40" t="s">
        <v>3055</v>
      </c>
      <c r="O1293" s="42">
        <f>VLOOKUP(C1293,'1878 из 1912'!$B$5:$G$1649,6,0)</f>
        <v>1</v>
      </c>
    </row>
    <row r="1294" spans="1:15" ht="89.25" hidden="1" x14ac:dyDescent="0.25">
      <c r="A1294" s="36" t="s">
        <v>2964</v>
      </c>
      <c r="B1294" s="36" t="s">
        <v>2967</v>
      </c>
      <c r="C1294" s="36" t="str">
        <f t="shared" si="20"/>
        <v>50057948I0000015182</v>
      </c>
      <c r="D1294" s="36">
        <v>50057948</v>
      </c>
      <c r="E1294" s="37" t="s">
        <v>4122</v>
      </c>
      <c r="F1294" s="36" t="s">
        <v>2943</v>
      </c>
      <c r="G1294" s="36" t="s">
        <v>5</v>
      </c>
      <c r="H1294" s="38">
        <v>12963.06</v>
      </c>
      <c r="I1294" s="39">
        <v>2</v>
      </c>
      <c r="J1294" s="38">
        <v>25926.12</v>
      </c>
      <c r="K1294" s="36" t="s">
        <v>2982</v>
      </c>
      <c r="L1294" s="36" t="s">
        <v>2597</v>
      </c>
      <c r="M1294" s="41" t="s">
        <v>1055</v>
      </c>
      <c r="N1294" s="40" t="s">
        <v>3282</v>
      </c>
      <c r="O1294" s="42">
        <f>VLOOKUP(C1294,'1878 из 1912'!$B$5:$G$1649,6,0)</f>
        <v>2</v>
      </c>
    </row>
    <row r="1295" spans="1:15" ht="76.5" hidden="1" x14ac:dyDescent="0.25">
      <c r="A1295" s="36" t="s">
        <v>2964</v>
      </c>
      <c r="B1295" s="36" t="s">
        <v>2967</v>
      </c>
      <c r="C1295" s="36" t="str">
        <f t="shared" si="20"/>
        <v>50057963I0000015194</v>
      </c>
      <c r="D1295" s="36">
        <v>50057963</v>
      </c>
      <c r="E1295" s="37" t="s">
        <v>4123</v>
      </c>
      <c r="F1295" s="36" t="s">
        <v>2940</v>
      </c>
      <c r="G1295" s="36" t="s">
        <v>5</v>
      </c>
      <c r="H1295" s="38">
        <v>376.62</v>
      </c>
      <c r="I1295" s="39">
        <v>4</v>
      </c>
      <c r="J1295" s="38">
        <v>1506.49</v>
      </c>
      <c r="K1295" s="36" t="s">
        <v>2982</v>
      </c>
      <c r="L1295" s="36" t="s">
        <v>2598</v>
      </c>
      <c r="M1295" s="41" t="s">
        <v>1056</v>
      </c>
      <c r="N1295" s="40" t="s">
        <v>2983</v>
      </c>
      <c r="O1295" s="42">
        <f>VLOOKUP(C1295,'1878 из 1912'!$B$5:$G$1649,6,0)</f>
        <v>4</v>
      </c>
    </row>
    <row r="1296" spans="1:15" ht="89.25" hidden="1" x14ac:dyDescent="0.25">
      <c r="A1296" s="36" t="s">
        <v>2964</v>
      </c>
      <c r="B1296" s="36" t="s">
        <v>2967</v>
      </c>
      <c r="C1296" s="36" t="str">
        <f t="shared" si="20"/>
        <v>50057958I0000015202</v>
      </c>
      <c r="D1296" s="36">
        <v>50057958</v>
      </c>
      <c r="E1296" s="37" t="s">
        <v>4124</v>
      </c>
      <c r="F1296" s="36" t="s">
        <v>2943</v>
      </c>
      <c r="G1296" s="36" t="s">
        <v>5</v>
      </c>
      <c r="H1296" s="38">
        <v>13577.3</v>
      </c>
      <c r="I1296" s="39">
        <v>2</v>
      </c>
      <c r="J1296" s="38">
        <v>27154.59</v>
      </c>
      <c r="K1296" s="36" t="s">
        <v>2982</v>
      </c>
      <c r="L1296" s="36" t="s">
        <v>2599</v>
      </c>
      <c r="M1296" s="41" t="s">
        <v>1057</v>
      </c>
      <c r="N1296" s="40" t="s">
        <v>2983</v>
      </c>
      <c r="O1296" s="42">
        <f>VLOOKUP(C1296,'1878 из 1912'!$B$5:$G$1649,6,0)</f>
        <v>2</v>
      </c>
    </row>
    <row r="1297" spans="1:15" ht="89.25" hidden="1" x14ac:dyDescent="0.25">
      <c r="A1297" s="36" t="s">
        <v>2964</v>
      </c>
      <c r="B1297" s="36" t="s">
        <v>2967</v>
      </c>
      <c r="C1297" s="36" t="str">
        <f t="shared" si="20"/>
        <v>50057913I0000015211</v>
      </c>
      <c r="D1297" s="36">
        <v>50057913</v>
      </c>
      <c r="E1297" s="37" t="s">
        <v>4125</v>
      </c>
      <c r="F1297" s="36" t="s">
        <v>2940</v>
      </c>
      <c r="G1297" s="36" t="s">
        <v>5</v>
      </c>
      <c r="H1297" s="38">
        <v>1559.77</v>
      </c>
      <c r="I1297" s="39">
        <v>1</v>
      </c>
      <c r="J1297" s="38">
        <v>1559.77</v>
      </c>
      <c r="K1297" s="36" t="s">
        <v>2982</v>
      </c>
      <c r="L1297" s="36" t="s">
        <v>2600</v>
      </c>
      <c r="M1297" s="41" t="s">
        <v>1058</v>
      </c>
      <c r="N1297" s="40" t="s">
        <v>2983</v>
      </c>
      <c r="O1297" s="42">
        <f>VLOOKUP(C1297,'1878 из 1912'!$B$5:$G$1649,6,0)</f>
        <v>1</v>
      </c>
    </row>
    <row r="1298" spans="1:15" ht="63.75" hidden="1" x14ac:dyDescent="0.25">
      <c r="A1298" s="36" t="s">
        <v>2964</v>
      </c>
      <c r="B1298" s="36" t="s">
        <v>2991</v>
      </c>
      <c r="C1298" s="36" t="str">
        <f t="shared" si="20"/>
        <v>60051032I0000015226</v>
      </c>
      <c r="D1298" s="36">
        <v>60051032</v>
      </c>
      <c r="E1298" s="37" t="s">
        <v>3334</v>
      </c>
      <c r="F1298" s="36" t="s">
        <v>2940</v>
      </c>
      <c r="G1298" s="36" t="s">
        <v>5</v>
      </c>
      <c r="H1298" s="38">
        <v>27998.02</v>
      </c>
      <c r="I1298" s="39">
        <v>6</v>
      </c>
      <c r="J1298" s="38">
        <v>167988.09</v>
      </c>
      <c r="K1298" s="36" t="s">
        <v>2982</v>
      </c>
      <c r="L1298" s="36" t="s">
        <v>2601</v>
      </c>
      <c r="M1298" s="41" t="s">
        <v>365</v>
      </c>
      <c r="N1298" s="40" t="s">
        <v>3010</v>
      </c>
      <c r="O1298" s="42">
        <f>VLOOKUP(C1298,'1878 из 1912'!$B$5:$G$1649,6,0)</f>
        <v>6</v>
      </c>
    </row>
    <row r="1299" spans="1:15" ht="89.25" hidden="1" x14ac:dyDescent="0.25">
      <c r="A1299" s="36" t="s">
        <v>2964</v>
      </c>
      <c r="B1299" s="36" t="s">
        <v>2980</v>
      </c>
      <c r="C1299" s="36" t="str">
        <f t="shared" si="20"/>
        <v>50059676I0000015235</v>
      </c>
      <c r="D1299" s="36">
        <v>50059676</v>
      </c>
      <c r="E1299" s="37" t="s">
        <v>4126</v>
      </c>
      <c r="F1299" s="36" t="s">
        <v>2940</v>
      </c>
      <c r="G1299" s="36" t="s">
        <v>6</v>
      </c>
      <c r="H1299" s="38">
        <v>14847.39</v>
      </c>
      <c r="I1299" s="39">
        <v>5</v>
      </c>
      <c r="J1299" s="38">
        <v>74236.929999999993</v>
      </c>
      <c r="K1299" s="36" t="s">
        <v>2982</v>
      </c>
      <c r="L1299" s="36" t="s">
        <v>2602</v>
      </c>
      <c r="M1299" s="41" t="s">
        <v>1059</v>
      </c>
      <c r="N1299" s="40" t="s">
        <v>2989</v>
      </c>
      <c r="O1299" s="42">
        <f>VLOOKUP(C1299,'1878 из 1912'!$B$5:$G$1649,6,0)</f>
        <v>5</v>
      </c>
    </row>
    <row r="1300" spans="1:15" ht="89.25" hidden="1" x14ac:dyDescent="0.25">
      <c r="A1300" s="36" t="s">
        <v>2964</v>
      </c>
      <c r="B1300" s="36" t="s">
        <v>2980</v>
      </c>
      <c r="C1300" s="36" t="str">
        <f t="shared" si="20"/>
        <v>50059672I0000015241</v>
      </c>
      <c r="D1300" s="36">
        <v>50059672</v>
      </c>
      <c r="E1300" s="37" t="s">
        <v>4127</v>
      </c>
      <c r="F1300" s="36" t="s">
        <v>2940</v>
      </c>
      <c r="G1300" s="36" t="s">
        <v>6</v>
      </c>
      <c r="H1300" s="38">
        <v>16632.830000000002</v>
      </c>
      <c r="I1300" s="39">
        <v>1</v>
      </c>
      <c r="J1300" s="38">
        <v>16632.830000000002</v>
      </c>
      <c r="K1300" s="36" t="s">
        <v>2982</v>
      </c>
      <c r="L1300" s="36" t="s">
        <v>2603</v>
      </c>
      <c r="M1300" s="41" t="s">
        <v>1060</v>
      </c>
      <c r="N1300" s="40" t="s">
        <v>2989</v>
      </c>
      <c r="O1300" s="42">
        <f>VLOOKUP(C1300,'1878 из 1912'!$B$5:$G$1649,6,0)</f>
        <v>1</v>
      </c>
    </row>
    <row r="1301" spans="1:15" ht="89.25" hidden="1" x14ac:dyDescent="0.25">
      <c r="A1301" s="36" t="s">
        <v>2964</v>
      </c>
      <c r="B1301" s="36" t="s">
        <v>2980</v>
      </c>
      <c r="C1301" s="36" t="str">
        <f t="shared" si="20"/>
        <v>50059673I0000015251</v>
      </c>
      <c r="D1301" s="36">
        <v>50059673</v>
      </c>
      <c r="E1301" s="37" t="s">
        <v>4128</v>
      </c>
      <c r="F1301" s="36" t="s">
        <v>2940</v>
      </c>
      <c r="G1301" s="36" t="s">
        <v>6</v>
      </c>
      <c r="H1301" s="38">
        <v>16632.830000000002</v>
      </c>
      <c r="I1301" s="39">
        <v>1</v>
      </c>
      <c r="J1301" s="38">
        <v>16632.830000000002</v>
      </c>
      <c r="K1301" s="36" t="s">
        <v>2982</v>
      </c>
      <c r="L1301" s="36" t="s">
        <v>2604</v>
      </c>
      <c r="M1301" s="41" t="s">
        <v>1061</v>
      </c>
      <c r="N1301" s="40" t="s">
        <v>2989</v>
      </c>
      <c r="O1301" s="42">
        <f>VLOOKUP(C1301,'1878 из 1912'!$B$5:$G$1649,6,0)</f>
        <v>1</v>
      </c>
    </row>
    <row r="1302" spans="1:15" ht="25.5" hidden="1" x14ac:dyDescent="0.25">
      <c r="A1302" s="36" t="s">
        <v>2964</v>
      </c>
      <c r="B1302" s="36" t="s">
        <v>2965</v>
      </c>
      <c r="C1302" s="36" t="str">
        <f t="shared" si="20"/>
        <v>10084989I000001526170</v>
      </c>
      <c r="D1302" s="36">
        <v>10084989</v>
      </c>
      <c r="E1302" s="37" t="s">
        <v>3604</v>
      </c>
      <c r="F1302" s="36" t="s">
        <v>2940</v>
      </c>
      <c r="G1302" s="36" t="s">
        <v>5</v>
      </c>
      <c r="H1302" s="38">
        <v>31.12</v>
      </c>
      <c r="I1302" s="39">
        <v>170</v>
      </c>
      <c r="J1302" s="38">
        <v>5290.43</v>
      </c>
      <c r="K1302" s="36" t="s">
        <v>2982</v>
      </c>
      <c r="L1302" s="36" t="s">
        <v>2605</v>
      </c>
      <c r="M1302" s="41" t="s">
        <v>562</v>
      </c>
      <c r="N1302" s="40" t="s">
        <v>3353</v>
      </c>
      <c r="O1302" s="42">
        <f>VLOOKUP(C1302,'1878 из 1912'!$B$5:$G$1649,6,0)</f>
        <v>170</v>
      </c>
    </row>
    <row r="1303" spans="1:15" ht="51" hidden="1" x14ac:dyDescent="0.25">
      <c r="A1303" s="36" t="s">
        <v>2964</v>
      </c>
      <c r="B1303" s="36" t="s">
        <v>2965</v>
      </c>
      <c r="C1303" s="36" t="str">
        <f t="shared" si="20"/>
        <v>10084960I00000152770</v>
      </c>
      <c r="D1303" s="36">
        <v>10084960</v>
      </c>
      <c r="E1303" s="37" t="s">
        <v>4048</v>
      </c>
      <c r="F1303" s="36" t="s">
        <v>2940</v>
      </c>
      <c r="G1303" s="36" t="s">
        <v>5</v>
      </c>
      <c r="H1303" s="38">
        <v>27.76</v>
      </c>
      <c r="I1303" s="39">
        <v>70</v>
      </c>
      <c r="J1303" s="38">
        <v>1943.49</v>
      </c>
      <c r="K1303" s="36" t="s">
        <v>2982</v>
      </c>
      <c r="L1303" s="36" t="s">
        <v>2606</v>
      </c>
      <c r="M1303" s="41" t="s">
        <v>988</v>
      </c>
      <c r="N1303" s="40" t="s">
        <v>3353</v>
      </c>
      <c r="O1303" s="42">
        <f>VLOOKUP(C1303,'1878 из 1912'!$B$5:$G$1649,6,0)</f>
        <v>70</v>
      </c>
    </row>
    <row r="1304" spans="1:15" ht="89.25" hidden="1" x14ac:dyDescent="0.25">
      <c r="A1304" s="36" t="s">
        <v>2964</v>
      </c>
      <c r="B1304" s="36" t="s">
        <v>2980</v>
      </c>
      <c r="C1304" s="36" t="str">
        <f t="shared" si="20"/>
        <v>50059674I0000015281</v>
      </c>
      <c r="D1304" s="36">
        <v>50059674</v>
      </c>
      <c r="E1304" s="37" t="s">
        <v>4129</v>
      </c>
      <c r="F1304" s="36" t="s">
        <v>2940</v>
      </c>
      <c r="G1304" s="36" t="s">
        <v>6</v>
      </c>
      <c r="H1304" s="38">
        <v>12315.87</v>
      </c>
      <c r="I1304" s="39">
        <v>1</v>
      </c>
      <c r="J1304" s="38">
        <v>12315.87</v>
      </c>
      <c r="K1304" s="36" t="s">
        <v>2982</v>
      </c>
      <c r="L1304" s="36" t="s">
        <v>2607</v>
      </c>
      <c r="M1304" s="41" t="s">
        <v>1062</v>
      </c>
      <c r="N1304" s="40" t="s">
        <v>2989</v>
      </c>
      <c r="O1304" s="42">
        <f>VLOOKUP(C1304,'1878 из 1912'!$B$5:$G$1649,6,0)</f>
        <v>1</v>
      </c>
    </row>
    <row r="1305" spans="1:15" ht="89.25" hidden="1" x14ac:dyDescent="0.25">
      <c r="A1305" s="36" t="s">
        <v>2964</v>
      </c>
      <c r="B1305" s="36" t="s">
        <v>2980</v>
      </c>
      <c r="C1305" s="36" t="str">
        <f t="shared" si="20"/>
        <v>50059674I0000015294</v>
      </c>
      <c r="D1305" s="36">
        <v>50059674</v>
      </c>
      <c r="E1305" s="37" t="s">
        <v>4129</v>
      </c>
      <c r="F1305" s="36" t="s">
        <v>2940</v>
      </c>
      <c r="G1305" s="36" t="s">
        <v>6</v>
      </c>
      <c r="H1305" s="38">
        <v>14847.39</v>
      </c>
      <c r="I1305" s="39">
        <v>4</v>
      </c>
      <c r="J1305" s="38">
        <v>59389.55</v>
      </c>
      <c r="K1305" s="36" t="s">
        <v>2982</v>
      </c>
      <c r="L1305" s="36" t="s">
        <v>2608</v>
      </c>
      <c r="M1305" s="41" t="s">
        <v>1062</v>
      </c>
      <c r="N1305" s="40" t="s">
        <v>3353</v>
      </c>
      <c r="O1305" s="42">
        <f>VLOOKUP(C1305,'1878 из 1912'!$B$5:$G$1649,6,0)</f>
        <v>4</v>
      </c>
    </row>
    <row r="1306" spans="1:15" ht="76.5" hidden="1" x14ac:dyDescent="0.25">
      <c r="A1306" s="36" t="s">
        <v>2964</v>
      </c>
      <c r="B1306" s="36" t="s">
        <v>2980</v>
      </c>
      <c r="C1306" s="36" t="str">
        <f t="shared" si="20"/>
        <v>50059306I0000015301</v>
      </c>
      <c r="D1306" s="36">
        <v>50059306</v>
      </c>
      <c r="E1306" s="37" t="s">
        <v>4130</v>
      </c>
      <c r="F1306" s="36" t="s">
        <v>2940</v>
      </c>
      <c r="G1306" s="36" t="s">
        <v>6</v>
      </c>
      <c r="H1306" s="38">
        <v>79113.119999999995</v>
      </c>
      <c r="I1306" s="39">
        <v>1</v>
      </c>
      <c r="J1306" s="38">
        <v>79113.119999999995</v>
      </c>
      <c r="K1306" s="36" t="s">
        <v>2982</v>
      </c>
      <c r="L1306" s="36" t="s">
        <v>2609</v>
      </c>
      <c r="M1306" s="41" t="s">
        <v>1063</v>
      </c>
      <c r="N1306" s="40" t="s">
        <v>2989</v>
      </c>
      <c r="O1306" s="42">
        <f>VLOOKUP(C1306,'1878 из 1912'!$B$5:$G$1649,6,0)</f>
        <v>1</v>
      </c>
    </row>
    <row r="1307" spans="1:15" ht="89.25" hidden="1" x14ac:dyDescent="0.25">
      <c r="A1307" s="36" t="s">
        <v>2964</v>
      </c>
      <c r="B1307" s="36" t="s">
        <v>2967</v>
      </c>
      <c r="C1307" s="36" t="str">
        <f t="shared" si="20"/>
        <v>50057996I0000015311</v>
      </c>
      <c r="D1307" s="36">
        <v>50057996</v>
      </c>
      <c r="E1307" s="37" t="s">
        <v>4131</v>
      </c>
      <c r="F1307" s="36" t="s">
        <v>2940</v>
      </c>
      <c r="G1307" s="36" t="s">
        <v>5</v>
      </c>
      <c r="H1307" s="38">
        <v>96366.13</v>
      </c>
      <c r="I1307" s="39">
        <v>1</v>
      </c>
      <c r="J1307" s="38">
        <v>96366.13</v>
      </c>
      <c r="K1307" s="36" t="s">
        <v>2982</v>
      </c>
      <c r="L1307" s="36" t="s">
        <v>2610</v>
      </c>
      <c r="M1307" s="41" t="s">
        <v>1064</v>
      </c>
      <c r="N1307" s="40" t="s">
        <v>2989</v>
      </c>
      <c r="O1307" s="42">
        <f>VLOOKUP(C1307,'1878 из 1912'!$B$5:$G$1649,6,0)</f>
        <v>1</v>
      </c>
    </row>
    <row r="1308" spans="1:15" ht="89.25" hidden="1" x14ac:dyDescent="0.25">
      <c r="A1308" s="36" t="s">
        <v>2964</v>
      </c>
      <c r="B1308" s="36" t="s">
        <v>2967</v>
      </c>
      <c r="C1308" s="36" t="str">
        <f t="shared" si="20"/>
        <v>50057996I0000015321</v>
      </c>
      <c r="D1308" s="36">
        <v>50057996</v>
      </c>
      <c r="E1308" s="37" t="s">
        <v>4131</v>
      </c>
      <c r="F1308" s="36" t="s">
        <v>2940</v>
      </c>
      <c r="G1308" s="36" t="s">
        <v>5</v>
      </c>
      <c r="H1308" s="38">
        <v>96312.86</v>
      </c>
      <c r="I1308" s="39">
        <v>1</v>
      </c>
      <c r="J1308" s="38">
        <v>96312.86</v>
      </c>
      <c r="K1308" s="36" t="s">
        <v>2982</v>
      </c>
      <c r="L1308" s="36" t="s">
        <v>2611</v>
      </c>
      <c r="M1308" s="41" t="s">
        <v>1064</v>
      </c>
      <c r="N1308" s="40" t="s">
        <v>3066</v>
      </c>
      <c r="O1308" s="42">
        <f>VLOOKUP(C1308,'1878 из 1912'!$B$5:$G$1649,6,0)</f>
        <v>1</v>
      </c>
    </row>
    <row r="1309" spans="1:15" ht="89.25" hidden="1" x14ac:dyDescent="0.25">
      <c r="A1309" s="36" t="s">
        <v>2964</v>
      </c>
      <c r="B1309" s="36" t="s">
        <v>2967</v>
      </c>
      <c r="C1309" s="36" t="str">
        <f t="shared" si="20"/>
        <v>50057996I0000015331</v>
      </c>
      <c r="D1309" s="36">
        <v>50057996</v>
      </c>
      <c r="E1309" s="37" t="s">
        <v>4131</v>
      </c>
      <c r="F1309" s="36" t="s">
        <v>2940</v>
      </c>
      <c r="G1309" s="36" t="s">
        <v>5</v>
      </c>
      <c r="H1309" s="38">
        <v>96312.85</v>
      </c>
      <c r="I1309" s="39">
        <v>1</v>
      </c>
      <c r="J1309" s="38">
        <v>96312.85</v>
      </c>
      <c r="K1309" s="36" t="s">
        <v>2982</v>
      </c>
      <c r="L1309" s="36" t="s">
        <v>2612</v>
      </c>
      <c r="M1309" s="41" t="s">
        <v>1064</v>
      </c>
      <c r="N1309" s="40" t="s">
        <v>3066</v>
      </c>
      <c r="O1309" s="42">
        <f>VLOOKUP(C1309,'1878 из 1912'!$B$5:$G$1649,6,0)</f>
        <v>1</v>
      </c>
    </row>
    <row r="1310" spans="1:15" ht="51" hidden="1" x14ac:dyDescent="0.25">
      <c r="A1310" s="36" t="s">
        <v>2964</v>
      </c>
      <c r="B1310" s="36" t="s">
        <v>2967</v>
      </c>
      <c r="C1310" s="36" t="str">
        <f t="shared" si="20"/>
        <v>50057584I0000015341</v>
      </c>
      <c r="D1310" s="36">
        <v>50057584</v>
      </c>
      <c r="E1310" s="37" t="s">
        <v>4132</v>
      </c>
      <c r="F1310" s="36" t="s">
        <v>2940</v>
      </c>
      <c r="G1310" s="36" t="s">
        <v>5</v>
      </c>
      <c r="H1310" s="38">
        <v>7061.17</v>
      </c>
      <c r="I1310" s="39">
        <v>1</v>
      </c>
      <c r="J1310" s="38">
        <v>7061.17</v>
      </c>
      <c r="K1310" s="36" t="s">
        <v>2982</v>
      </c>
      <c r="L1310" s="36" t="s">
        <v>2613</v>
      </c>
      <c r="M1310" s="41" t="s">
        <v>1065</v>
      </c>
      <c r="N1310" s="40" t="s">
        <v>3249</v>
      </c>
      <c r="O1310" s="42">
        <f>VLOOKUP(C1310,'1878 из 1912'!$B$5:$G$1649,6,0)</f>
        <v>1</v>
      </c>
    </row>
    <row r="1311" spans="1:15" ht="89.25" hidden="1" x14ac:dyDescent="0.25">
      <c r="A1311" s="36" t="s">
        <v>2964</v>
      </c>
      <c r="B1311" s="36" t="s">
        <v>2967</v>
      </c>
      <c r="C1311" s="36" t="str">
        <f t="shared" si="20"/>
        <v>50057989I0000015362</v>
      </c>
      <c r="D1311" s="36">
        <v>50057989</v>
      </c>
      <c r="E1311" s="37" t="s">
        <v>4133</v>
      </c>
      <c r="F1311" s="36" t="s">
        <v>2940</v>
      </c>
      <c r="G1311" s="36" t="s">
        <v>5</v>
      </c>
      <c r="H1311" s="38">
        <v>63069.82</v>
      </c>
      <c r="I1311" s="39">
        <v>2</v>
      </c>
      <c r="J1311" s="38">
        <v>126139.64</v>
      </c>
      <c r="K1311" s="36" t="s">
        <v>2982</v>
      </c>
      <c r="L1311" s="36" t="s">
        <v>2614</v>
      </c>
      <c r="M1311" s="41" t="s">
        <v>1066</v>
      </c>
      <c r="N1311" s="40" t="s">
        <v>3249</v>
      </c>
      <c r="O1311" s="42">
        <f>VLOOKUP(C1311,'1878 из 1912'!$B$5:$G$1649,6,0)</f>
        <v>2</v>
      </c>
    </row>
    <row r="1312" spans="1:15" ht="76.5" hidden="1" x14ac:dyDescent="0.25">
      <c r="A1312" s="36" t="s">
        <v>2964</v>
      </c>
      <c r="B1312" s="36" t="s">
        <v>2967</v>
      </c>
      <c r="C1312" s="36" t="str">
        <f t="shared" si="20"/>
        <v>50057985I0000015372</v>
      </c>
      <c r="D1312" s="36">
        <v>50057985</v>
      </c>
      <c r="E1312" s="37" t="s">
        <v>4134</v>
      </c>
      <c r="F1312" s="36" t="s">
        <v>2940</v>
      </c>
      <c r="G1312" s="36" t="s">
        <v>5</v>
      </c>
      <c r="H1312" s="38">
        <v>14123.69</v>
      </c>
      <c r="I1312" s="39">
        <v>2</v>
      </c>
      <c r="J1312" s="38">
        <v>28247.37</v>
      </c>
      <c r="K1312" s="36" t="s">
        <v>2982</v>
      </c>
      <c r="L1312" s="36" t="s">
        <v>2615</v>
      </c>
      <c r="M1312" s="41" t="s">
        <v>1067</v>
      </c>
      <c r="N1312" s="40" t="s">
        <v>3249</v>
      </c>
      <c r="O1312" s="42">
        <f>VLOOKUP(C1312,'1878 из 1912'!$B$5:$G$1649,6,0)</f>
        <v>2</v>
      </c>
    </row>
    <row r="1313" spans="1:15" ht="89.25" hidden="1" x14ac:dyDescent="0.25">
      <c r="A1313" s="36" t="s">
        <v>2964</v>
      </c>
      <c r="B1313" s="36" t="s">
        <v>2967</v>
      </c>
      <c r="C1313" s="36" t="str">
        <f t="shared" si="20"/>
        <v>50057991I0000015382</v>
      </c>
      <c r="D1313" s="36">
        <v>50057991</v>
      </c>
      <c r="E1313" s="37" t="s">
        <v>4135</v>
      </c>
      <c r="F1313" s="36" t="s">
        <v>2940</v>
      </c>
      <c r="G1313" s="36" t="s">
        <v>5</v>
      </c>
      <c r="H1313" s="38">
        <v>54188.23</v>
      </c>
      <c r="I1313" s="39">
        <v>2</v>
      </c>
      <c r="J1313" s="38">
        <v>108376.45</v>
      </c>
      <c r="K1313" s="36" t="s">
        <v>2982</v>
      </c>
      <c r="L1313" s="36" t="s">
        <v>2616</v>
      </c>
      <c r="M1313" s="41" t="s">
        <v>1068</v>
      </c>
      <c r="N1313" s="40" t="s">
        <v>3249</v>
      </c>
      <c r="O1313" s="42">
        <f>VLOOKUP(C1313,'1878 из 1912'!$B$5:$G$1649,6,0)</f>
        <v>2</v>
      </c>
    </row>
    <row r="1314" spans="1:15" ht="89.25" hidden="1" x14ac:dyDescent="0.25">
      <c r="A1314" s="36" t="s">
        <v>2964</v>
      </c>
      <c r="B1314" s="36" t="s">
        <v>2967</v>
      </c>
      <c r="C1314" s="36" t="str">
        <f t="shared" si="20"/>
        <v>50057992I0000015392</v>
      </c>
      <c r="D1314" s="36">
        <v>50057992</v>
      </c>
      <c r="E1314" s="37" t="s">
        <v>4136</v>
      </c>
      <c r="F1314" s="36" t="s">
        <v>2940</v>
      </c>
      <c r="G1314" s="36" t="s">
        <v>5</v>
      </c>
      <c r="H1314" s="38">
        <v>57513.21</v>
      </c>
      <c r="I1314" s="39">
        <v>2</v>
      </c>
      <c r="J1314" s="38">
        <v>115026.41</v>
      </c>
      <c r="K1314" s="36" t="s">
        <v>2982</v>
      </c>
      <c r="L1314" s="36" t="s">
        <v>2617</v>
      </c>
      <c r="M1314" s="41" t="s">
        <v>1069</v>
      </c>
      <c r="N1314" s="40" t="s">
        <v>3249</v>
      </c>
      <c r="O1314" s="42">
        <f>VLOOKUP(C1314,'1878 из 1912'!$B$5:$G$1649,6,0)</f>
        <v>2</v>
      </c>
    </row>
    <row r="1315" spans="1:15" ht="51" hidden="1" x14ac:dyDescent="0.25">
      <c r="A1315" s="36" t="s">
        <v>2964</v>
      </c>
      <c r="B1315" s="36" t="s">
        <v>2969</v>
      </c>
      <c r="C1315" s="36" t="str">
        <f t="shared" si="20"/>
        <v>10083587I00000154073</v>
      </c>
      <c r="D1315" s="36">
        <v>10083587</v>
      </c>
      <c r="E1315" s="37" t="s">
        <v>4137</v>
      </c>
      <c r="F1315" s="36" t="s">
        <v>2941</v>
      </c>
      <c r="G1315" s="36" t="s">
        <v>5</v>
      </c>
      <c r="H1315" s="38">
        <v>756.57</v>
      </c>
      <c r="I1315" s="39">
        <v>73</v>
      </c>
      <c r="J1315" s="38">
        <v>55229.54</v>
      </c>
      <c r="K1315" s="36" t="s">
        <v>2982</v>
      </c>
      <c r="L1315" s="36" t="s">
        <v>2618</v>
      </c>
      <c r="M1315" s="41" t="s">
        <v>1070</v>
      </c>
      <c r="N1315" s="40" t="s">
        <v>3353</v>
      </c>
      <c r="O1315" s="42">
        <f>VLOOKUP(C1315,'1878 из 1912'!$B$5:$G$1649,6,0)</f>
        <v>73</v>
      </c>
    </row>
    <row r="1316" spans="1:15" ht="51" hidden="1" x14ac:dyDescent="0.25">
      <c r="A1316" s="36" t="s">
        <v>2964</v>
      </c>
      <c r="B1316" s="36" t="s">
        <v>2969</v>
      </c>
      <c r="C1316" s="36" t="str">
        <f t="shared" si="20"/>
        <v>10083588I00000154119</v>
      </c>
      <c r="D1316" s="36">
        <v>10083588</v>
      </c>
      <c r="E1316" s="37" t="s">
        <v>4138</v>
      </c>
      <c r="F1316" s="36" t="s">
        <v>2941</v>
      </c>
      <c r="G1316" s="36" t="s">
        <v>5</v>
      </c>
      <c r="H1316" s="38">
        <v>443.07</v>
      </c>
      <c r="I1316" s="39">
        <v>19</v>
      </c>
      <c r="J1316" s="38">
        <v>8418.3700000000008</v>
      </c>
      <c r="K1316" s="36" t="s">
        <v>2982</v>
      </c>
      <c r="L1316" s="36" t="s">
        <v>2619</v>
      </c>
      <c r="M1316" s="41" t="s">
        <v>1071</v>
      </c>
      <c r="N1316" s="40" t="s">
        <v>3353</v>
      </c>
      <c r="O1316" s="42">
        <f>VLOOKUP(C1316,'1878 из 1912'!$B$5:$G$1649,6,0)</f>
        <v>19</v>
      </c>
    </row>
    <row r="1317" spans="1:15" ht="89.25" hidden="1" x14ac:dyDescent="0.25">
      <c r="A1317" s="36" t="s">
        <v>2964</v>
      </c>
      <c r="B1317" s="36" t="s">
        <v>2980</v>
      </c>
      <c r="C1317" s="36" t="str">
        <f t="shared" si="20"/>
        <v>50059685I0000015421</v>
      </c>
      <c r="D1317" s="36">
        <v>50059685</v>
      </c>
      <c r="E1317" s="37" t="s">
        <v>4139</v>
      </c>
      <c r="F1317" s="36" t="s">
        <v>2940</v>
      </c>
      <c r="G1317" s="36" t="s">
        <v>6</v>
      </c>
      <c r="H1317" s="38">
        <v>18683.87</v>
      </c>
      <c r="I1317" s="39">
        <v>1</v>
      </c>
      <c r="J1317" s="38">
        <v>18683.87</v>
      </c>
      <c r="K1317" s="36" t="s">
        <v>2982</v>
      </c>
      <c r="L1317" s="36" t="s">
        <v>2620</v>
      </c>
      <c r="M1317" s="41" t="s">
        <v>1072</v>
      </c>
      <c r="N1317" s="40" t="s">
        <v>2989</v>
      </c>
      <c r="O1317" s="42">
        <f>VLOOKUP(C1317,'1878 из 1912'!$B$5:$G$1649,6,0)</f>
        <v>1</v>
      </c>
    </row>
    <row r="1318" spans="1:15" ht="63.75" hidden="1" x14ac:dyDescent="0.25">
      <c r="A1318" s="36" t="s">
        <v>2964</v>
      </c>
      <c r="B1318" s="36" t="s">
        <v>2980</v>
      </c>
      <c r="C1318" s="36" t="str">
        <f t="shared" si="20"/>
        <v>50059574I000001543235</v>
      </c>
      <c r="D1318" s="36">
        <v>50059574</v>
      </c>
      <c r="E1318" s="37" t="s">
        <v>4140</v>
      </c>
      <c r="F1318" s="36" t="s">
        <v>2940</v>
      </c>
      <c r="G1318" s="36" t="s">
        <v>5</v>
      </c>
      <c r="H1318" s="38">
        <v>3091.94</v>
      </c>
      <c r="I1318" s="39">
        <v>235</v>
      </c>
      <c r="J1318" s="38">
        <v>726606.23</v>
      </c>
      <c r="K1318" s="36" t="s">
        <v>2982</v>
      </c>
      <c r="L1318" s="36" t="s">
        <v>2621</v>
      </c>
      <c r="M1318" s="41" t="s">
        <v>1073</v>
      </c>
      <c r="N1318" s="40" t="s">
        <v>2989</v>
      </c>
      <c r="O1318" s="42">
        <f>VLOOKUP(C1318,'1878 из 1912'!$B$5:$G$1649,6,0)</f>
        <v>235</v>
      </c>
    </row>
    <row r="1319" spans="1:15" ht="63.75" hidden="1" x14ac:dyDescent="0.25">
      <c r="A1319" s="36" t="s">
        <v>2964</v>
      </c>
      <c r="B1319" s="36" t="s">
        <v>2980</v>
      </c>
      <c r="C1319" s="36" t="str">
        <f t="shared" si="20"/>
        <v>50059576I0000015445</v>
      </c>
      <c r="D1319" s="36">
        <v>50059576</v>
      </c>
      <c r="E1319" s="37" t="s">
        <v>4141</v>
      </c>
      <c r="F1319" s="36" t="s">
        <v>2940</v>
      </c>
      <c r="G1319" s="36" t="s">
        <v>6</v>
      </c>
      <c r="H1319" s="38">
        <v>4157.6400000000003</v>
      </c>
      <c r="I1319" s="39">
        <v>5</v>
      </c>
      <c r="J1319" s="38">
        <v>20788.189999999999</v>
      </c>
      <c r="K1319" s="36" t="s">
        <v>2982</v>
      </c>
      <c r="L1319" s="36" t="s">
        <v>2622</v>
      </c>
      <c r="M1319" s="41" t="s">
        <v>1074</v>
      </c>
      <c r="N1319" s="40" t="s">
        <v>2989</v>
      </c>
      <c r="O1319" s="42">
        <f>VLOOKUP(C1319,'1878 из 1912'!$B$5:$G$1649,6,0)</f>
        <v>5</v>
      </c>
    </row>
    <row r="1320" spans="1:15" ht="63.75" hidden="1" x14ac:dyDescent="0.25">
      <c r="A1320" s="36" t="s">
        <v>2964</v>
      </c>
      <c r="B1320" s="36" t="s">
        <v>2980</v>
      </c>
      <c r="C1320" s="36" t="str">
        <f t="shared" si="20"/>
        <v>50059632I0000015454</v>
      </c>
      <c r="D1320" s="36">
        <v>50059632</v>
      </c>
      <c r="E1320" s="37" t="s">
        <v>4142</v>
      </c>
      <c r="F1320" s="36" t="s">
        <v>2940</v>
      </c>
      <c r="G1320" s="36" t="s">
        <v>5</v>
      </c>
      <c r="H1320" s="38">
        <v>9272.7999999999993</v>
      </c>
      <c r="I1320" s="39">
        <v>4</v>
      </c>
      <c r="J1320" s="38">
        <v>37091.21</v>
      </c>
      <c r="K1320" s="36" t="s">
        <v>2982</v>
      </c>
      <c r="L1320" s="36" t="s">
        <v>2623</v>
      </c>
      <c r="M1320" s="41" t="s">
        <v>1075</v>
      </c>
      <c r="N1320" s="40" t="s">
        <v>2989</v>
      </c>
      <c r="O1320" s="42">
        <f>VLOOKUP(C1320,'1878 из 1912'!$B$5:$G$1649,6,0)</f>
        <v>4</v>
      </c>
    </row>
    <row r="1321" spans="1:15" ht="63.75" hidden="1" x14ac:dyDescent="0.25">
      <c r="A1321" s="36" t="s">
        <v>2964</v>
      </c>
      <c r="B1321" s="36" t="s">
        <v>2974</v>
      </c>
      <c r="C1321" s="36" t="str">
        <f t="shared" si="20"/>
        <v>50062652I0000015472</v>
      </c>
      <c r="D1321" s="36">
        <v>50062652</v>
      </c>
      <c r="E1321" s="37" t="s">
        <v>4143</v>
      </c>
      <c r="F1321" s="36" t="s">
        <v>2941</v>
      </c>
      <c r="G1321" s="36" t="s">
        <v>5</v>
      </c>
      <c r="H1321" s="38">
        <v>1030.08</v>
      </c>
      <c r="I1321" s="39">
        <v>2</v>
      </c>
      <c r="J1321" s="38">
        <v>2060.16</v>
      </c>
      <c r="K1321" s="36" t="s">
        <v>2982</v>
      </c>
      <c r="L1321" s="36" t="s">
        <v>2624</v>
      </c>
      <c r="M1321" s="41" t="s">
        <v>1076</v>
      </c>
      <c r="N1321" s="40" t="s">
        <v>3353</v>
      </c>
      <c r="O1321" s="42">
        <f>VLOOKUP(C1321,'1878 из 1912'!$B$5:$G$1649,6,0)</f>
        <v>2</v>
      </c>
    </row>
    <row r="1322" spans="1:15" ht="63.75" hidden="1" x14ac:dyDescent="0.25">
      <c r="A1322" s="36" t="s">
        <v>2964</v>
      </c>
      <c r="B1322" s="36" t="s">
        <v>2974</v>
      </c>
      <c r="C1322" s="36" t="str">
        <f t="shared" si="20"/>
        <v>50062653I0000015489</v>
      </c>
      <c r="D1322" s="36">
        <v>50062653</v>
      </c>
      <c r="E1322" s="37" t="s">
        <v>4144</v>
      </c>
      <c r="F1322" s="36" t="s">
        <v>2941</v>
      </c>
      <c r="G1322" s="36" t="s">
        <v>5</v>
      </c>
      <c r="H1322" s="38">
        <v>1064.42</v>
      </c>
      <c r="I1322" s="39">
        <v>9</v>
      </c>
      <c r="J1322" s="38">
        <v>9579.74</v>
      </c>
      <c r="K1322" s="36" t="s">
        <v>2982</v>
      </c>
      <c r="L1322" s="36" t="s">
        <v>2625</v>
      </c>
      <c r="M1322" s="41" t="s">
        <v>1077</v>
      </c>
      <c r="N1322" s="40" t="s">
        <v>3353</v>
      </c>
      <c r="O1322" s="42">
        <f>VLOOKUP(C1322,'1878 из 1912'!$B$5:$G$1649,6,0)</f>
        <v>9</v>
      </c>
    </row>
    <row r="1323" spans="1:15" ht="63.75" hidden="1" x14ac:dyDescent="0.25">
      <c r="A1323" s="36" t="s">
        <v>2964</v>
      </c>
      <c r="B1323" s="36" t="s">
        <v>2974</v>
      </c>
      <c r="C1323" s="36" t="str">
        <f t="shared" si="20"/>
        <v>50062660I0000015491</v>
      </c>
      <c r="D1323" s="36">
        <v>50062660</v>
      </c>
      <c r="E1323" s="37" t="s">
        <v>4145</v>
      </c>
      <c r="F1323" s="36" t="s">
        <v>2941</v>
      </c>
      <c r="G1323" s="36" t="s">
        <v>5</v>
      </c>
      <c r="H1323" s="38">
        <v>1030.08</v>
      </c>
      <c r="I1323" s="39">
        <v>1</v>
      </c>
      <c r="J1323" s="38">
        <v>1030.08</v>
      </c>
      <c r="K1323" s="36" t="s">
        <v>2982</v>
      </c>
      <c r="L1323" s="36" t="s">
        <v>2626</v>
      </c>
      <c r="M1323" s="41" t="s">
        <v>1078</v>
      </c>
      <c r="N1323" s="40" t="s">
        <v>3353</v>
      </c>
      <c r="O1323" s="42">
        <f>VLOOKUP(C1323,'1878 из 1912'!$B$5:$G$1649,6,0)</f>
        <v>1</v>
      </c>
    </row>
    <row r="1324" spans="1:15" ht="63.75" hidden="1" x14ac:dyDescent="0.25">
      <c r="A1324" s="36" t="s">
        <v>2964</v>
      </c>
      <c r="B1324" s="36" t="s">
        <v>2974</v>
      </c>
      <c r="C1324" s="36" t="str">
        <f t="shared" si="20"/>
        <v>50062658I0000015501</v>
      </c>
      <c r="D1324" s="36">
        <v>50062658</v>
      </c>
      <c r="E1324" s="37" t="s">
        <v>4146</v>
      </c>
      <c r="F1324" s="36" t="s">
        <v>2941</v>
      </c>
      <c r="G1324" s="36" t="s">
        <v>5</v>
      </c>
      <c r="H1324" s="38">
        <v>1064.42</v>
      </c>
      <c r="I1324" s="39">
        <v>1</v>
      </c>
      <c r="J1324" s="38">
        <v>1064.42</v>
      </c>
      <c r="K1324" s="36" t="s">
        <v>2982</v>
      </c>
      <c r="L1324" s="36" t="s">
        <v>2627</v>
      </c>
      <c r="M1324" s="41" t="s">
        <v>1079</v>
      </c>
      <c r="N1324" s="40" t="s">
        <v>3353</v>
      </c>
      <c r="O1324" s="42">
        <f>VLOOKUP(C1324,'1878 из 1912'!$B$5:$G$1649,6,0)</f>
        <v>1</v>
      </c>
    </row>
    <row r="1325" spans="1:15" ht="76.5" hidden="1" x14ac:dyDescent="0.25">
      <c r="A1325" s="36" t="s">
        <v>2964</v>
      </c>
      <c r="B1325" s="36" t="s">
        <v>3014</v>
      </c>
      <c r="C1325" s="36" t="str">
        <f t="shared" si="20"/>
        <v>10082022I00000155330</v>
      </c>
      <c r="D1325" s="36">
        <v>10082022</v>
      </c>
      <c r="E1325" s="37" t="s">
        <v>4147</v>
      </c>
      <c r="F1325" s="36" t="s">
        <v>2941</v>
      </c>
      <c r="G1325" s="36" t="s">
        <v>5</v>
      </c>
      <c r="H1325" s="38">
        <v>5082.59</v>
      </c>
      <c r="I1325" s="39">
        <v>30</v>
      </c>
      <c r="J1325" s="38">
        <v>152477.81</v>
      </c>
      <c r="K1325" s="36" t="s">
        <v>2982</v>
      </c>
      <c r="L1325" s="36" t="s">
        <v>2628</v>
      </c>
      <c r="M1325" s="41" t="s">
        <v>1080</v>
      </c>
      <c r="N1325" s="40" t="s">
        <v>4148</v>
      </c>
      <c r="O1325" s="42">
        <f>VLOOKUP(C1325,'1878 из 1912'!$B$5:$G$1649,6,0)</f>
        <v>30</v>
      </c>
    </row>
    <row r="1326" spans="1:15" ht="76.5" hidden="1" x14ac:dyDescent="0.25">
      <c r="A1326" s="36" t="s">
        <v>2964</v>
      </c>
      <c r="B1326" s="36" t="s">
        <v>4149</v>
      </c>
      <c r="C1326" s="36" t="str">
        <f t="shared" si="20"/>
        <v>30014215I0000015542</v>
      </c>
      <c r="D1326" s="36">
        <v>30014215</v>
      </c>
      <c r="E1326" s="37" t="s">
        <v>4150</v>
      </c>
      <c r="F1326" s="36" t="s">
        <v>2941</v>
      </c>
      <c r="G1326" s="36" t="s">
        <v>5</v>
      </c>
      <c r="H1326" s="38">
        <v>88147.57</v>
      </c>
      <c r="I1326" s="39">
        <v>2</v>
      </c>
      <c r="J1326" s="38">
        <v>176295.13</v>
      </c>
      <c r="K1326" s="36" t="s">
        <v>2982</v>
      </c>
      <c r="L1326" s="36" t="s">
        <v>2629</v>
      </c>
      <c r="M1326" s="41" t="s">
        <v>1081</v>
      </c>
      <c r="N1326" s="40" t="s">
        <v>4148</v>
      </c>
      <c r="O1326" s="42">
        <f>VLOOKUP(C1326,'1878 из 1912'!$B$5:$G$1649,6,0)</f>
        <v>2</v>
      </c>
    </row>
    <row r="1327" spans="1:15" ht="51" hidden="1" x14ac:dyDescent="0.25">
      <c r="A1327" s="36" t="s">
        <v>2964</v>
      </c>
      <c r="B1327" s="36" t="s">
        <v>3014</v>
      </c>
      <c r="C1327" s="36" t="str">
        <f t="shared" si="20"/>
        <v>10081585I00000155610</v>
      </c>
      <c r="D1327" s="36">
        <v>10081585</v>
      </c>
      <c r="E1327" s="37" t="s">
        <v>4151</v>
      </c>
      <c r="F1327" s="36" t="s">
        <v>2941</v>
      </c>
      <c r="G1327" s="36" t="s">
        <v>5</v>
      </c>
      <c r="H1327" s="38">
        <v>73.72</v>
      </c>
      <c r="I1327" s="39">
        <v>10</v>
      </c>
      <c r="J1327" s="38">
        <v>737.2</v>
      </c>
      <c r="K1327" s="36" t="s">
        <v>2982</v>
      </c>
      <c r="L1327" s="36" t="s">
        <v>2630</v>
      </c>
      <c r="M1327" s="41" t="s">
        <v>1082</v>
      </c>
      <c r="N1327" s="40" t="s">
        <v>4148</v>
      </c>
      <c r="O1327" s="42">
        <f>VLOOKUP(C1327,'1878 из 1912'!$B$5:$G$1649,6,0)</f>
        <v>10</v>
      </c>
    </row>
    <row r="1328" spans="1:15" ht="25.5" hidden="1" x14ac:dyDescent="0.25">
      <c r="A1328" s="36" t="s">
        <v>2964</v>
      </c>
      <c r="B1328" s="36" t="s">
        <v>3014</v>
      </c>
      <c r="C1328" s="36" t="str">
        <f t="shared" si="20"/>
        <v>10081620I00000155711</v>
      </c>
      <c r="D1328" s="36">
        <v>10081620</v>
      </c>
      <c r="E1328" s="37" t="s">
        <v>4152</v>
      </c>
      <c r="F1328" s="36" t="s">
        <v>2941</v>
      </c>
      <c r="G1328" s="36" t="s">
        <v>5</v>
      </c>
      <c r="H1328" s="38">
        <v>23.97</v>
      </c>
      <c r="I1328" s="39">
        <v>11</v>
      </c>
      <c r="J1328" s="38">
        <v>263.7</v>
      </c>
      <c r="K1328" s="36" t="s">
        <v>2982</v>
      </c>
      <c r="L1328" s="36" t="s">
        <v>2631</v>
      </c>
      <c r="M1328" s="41" t="s">
        <v>1083</v>
      </c>
      <c r="N1328" s="40" t="s">
        <v>4148</v>
      </c>
      <c r="O1328" s="42">
        <f>VLOOKUP(C1328,'1878 из 1912'!$B$5:$G$1649,6,0)</f>
        <v>11</v>
      </c>
    </row>
    <row r="1329" spans="1:15" ht="63.75" hidden="1" x14ac:dyDescent="0.25">
      <c r="A1329" s="36" t="s">
        <v>2964</v>
      </c>
      <c r="B1329" s="36" t="s">
        <v>2969</v>
      </c>
      <c r="C1329" s="36" t="str">
        <f t="shared" si="20"/>
        <v>10082407I0000015581</v>
      </c>
      <c r="D1329" s="36">
        <v>10082407</v>
      </c>
      <c r="E1329" s="37" t="s">
        <v>4153</v>
      </c>
      <c r="F1329" s="36" t="s">
        <v>2941</v>
      </c>
      <c r="G1329" s="36" t="s">
        <v>5</v>
      </c>
      <c r="H1329" s="38">
        <v>275.61</v>
      </c>
      <c r="I1329" s="39">
        <v>1</v>
      </c>
      <c r="J1329" s="38">
        <v>275.61</v>
      </c>
      <c r="K1329" s="36" t="s">
        <v>2982</v>
      </c>
      <c r="L1329" s="36" t="s">
        <v>2632</v>
      </c>
      <c r="M1329" s="41" t="s">
        <v>1084</v>
      </c>
      <c r="N1329" s="40" t="s">
        <v>3108</v>
      </c>
      <c r="O1329" s="42">
        <f>VLOOKUP(C1329,'1878 из 1912'!$B$5:$G$1649,6,0)</f>
        <v>1</v>
      </c>
    </row>
    <row r="1330" spans="1:15" ht="76.5" hidden="1" x14ac:dyDescent="0.25">
      <c r="A1330" s="36" t="s">
        <v>2964</v>
      </c>
      <c r="B1330" s="36" t="s">
        <v>2980</v>
      </c>
      <c r="C1330" s="36" t="str">
        <f t="shared" si="20"/>
        <v>50059326I0000015591</v>
      </c>
      <c r="D1330" s="36">
        <v>50059326</v>
      </c>
      <c r="E1330" s="37" t="s">
        <v>4154</v>
      </c>
      <c r="F1330" s="36" t="s">
        <v>2940</v>
      </c>
      <c r="G1330" s="36" t="s">
        <v>6</v>
      </c>
      <c r="H1330" s="38">
        <v>303499.52000000002</v>
      </c>
      <c r="I1330" s="39">
        <v>1</v>
      </c>
      <c r="J1330" s="38">
        <v>303499.52000000002</v>
      </c>
      <c r="K1330" s="36" t="s">
        <v>2982</v>
      </c>
      <c r="L1330" s="36" t="s">
        <v>2633</v>
      </c>
      <c r="M1330" s="41" t="s">
        <v>1085</v>
      </c>
      <c r="N1330" s="40" t="s">
        <v>2989</v>
      </c>
      <c r="O1330" s="42">
        <f>VLOOKUP(C1330,'1878 из 1912'!$B$5:$G$1649,6,0)</f>
        <v>1</v>
      </c>
    </row>
    <row r="1331" spans="1:15" ht="76.5" hidden="1" x14ac:dyDescent="0.25">
      <c r="A1331" s="36" t="s">
        <v>2964</v>
      </c>
      <c r="B1331" s="36" t="s">
        <v>2980</v>
      </c>
      <c r="C1331" s="36" t="str">
        <f t="shared" si="20"/>
        <v>50059326I0000015601</v>
      </c>
      <c r="D1331" s="36">
        <v>50059326</v>
      </c>
      <c r="E1331" s="37" t="s">
        <v>4154</v>
      </c>
      <c r="F1331" s="36" t="s">
        <v>2940</v>
      </c>
      <c r="G1331" s="36" t="s">
        <v>6</v>
      </c>
      <c r="H1331" s="38">
        <v>310649.65999999997</v>
      </c>
      <c r="I1331" s="39">
        <v>1</v>
      </c>
      <c r="J1331" s="38">
        <v>310649.65999999997</v>
      </c>
      <c r="K1331" s="36" t="s">
        <v>2982</v>
      </c>
      <c r="L1331" s="36" t="s">
        <v>2634</v>
      </c>
      <c r="M1331" s="41" t="s">
        <v>1085</v>
      </c>
      <c r="N1331" s="40" t="s">
        <v>3829</v>
      </c>
      <c r="O1331" s="42">
        <f>VLOOKUP(C1331,'1878 из 1912'!$B$5:$G$1649,6,0)</f>
        <v>1</v>
      </c>
    </row>
    <row r="1332" spans="1:15" ht="63.75" hidden="1" x14ac:dyDescent="0.25">
      <c r="A1332" s="36" t="s">
        <v>2964</v>
      </c>
      <c r="B1332" s="36" t="s">
        <v>2980</v>
      </c>
      <c r="C1332" s="36" t="str">
        <f t="shared" si="20"/>
        <v>50059344I0000015618</v>
      </c>
      <c r="D1332" s="36">
        <v>50059344</v>
      </c>
      <c r="E1332" s="37" t="s">
        <v>4155</v>
      </c>
      <c r="F1332" s="36" t="s">
        <v>2940</v>
      </c>
      <c r="G1332" s="36" t="s">
        <v>6</v>
      </c>
      <c r="H1332" s="38">
        <v>109780.09</v>
      </c>
      <c r="I1332" s="39">
        <v>8</v>
      </c>
      <c r="J1332" s="38">
        <v>878240.74</v>
      </c>
      <c r="K1332" s="36" t="s">
        <v>2982</v>
      </c>
      <c r="L1332" s="36" t="s">
        <v>2635</v>
      </c>
      <c r="M1332" s="41" t="s">
        <v>1086</v>
      </c>
      <c r="N1332" s="40" t="s">
        <v>2989</v>
      </c>
      <c r="O1332" s="42">
        <f>VLOOKUP(C1332,'1878 из 1912'!$B$5:$G$1649,6,0)</f>
        <v>8</v>
      </c>
    </row>
    <row r="1333" spans="1:15" ht="63.75" hidden="1" x14ac:dyDescent="0.25">
      <c r="A1333" s="36" t="s">
        <v>2964</v>
      </c>
      <c r="B1333" s="36" t="s">
        <v>2980</v>
      </c>
      <c r="C1333" s="36" t="str">
        <f t="shared" si="20"/>
        <v>50059340I0000015624</v>
      </c>
      <c r="D1333" s="36">
        <v>50059340</v>
      </c>
      <c r="E1333" s="37" t="s">
        <v>4156</v>
      </c>
      <c r="F1333" s="36" t="s">
        <v>2940</v>
      </c>
      <c r="G1333" s="36" t="s">
        <v>6</v>
      </c>
      <c r="H1333" s="38">
        <v>145245.5</v>
      </c>
      <c r="I1333" s="39">
        <v>4</v>
      </c>
      <c r="J1333" s="38">
        <v>580982</v>
      </c>
      <c r="K1333" s="36" t="s">
        <v>2982</v>
      </c>
      <c r="L1333" s="36" t="s">
        <v>2636</v>
      </c>
      <c r="M1333" s="41" t="s">
        <v>1087</v>
      </c>
      <c r="N1333" s="40" t="s">
        <v>2989</v>
      </c>
      <c r="O1333" s="42">
        <f>VLOOKUP(C1333,'1878 из 1912'!$B$5:$G$1649,6,0)</f>
        <v>4</v>
      </c>
    </row>
    <row r="1334" spans="1:15" ht="76.5" hidden="1" x14ac:dyDescent="0.25">
      <c r="A1334" s="36" t="s">
        <v>2964</v>
      </c>
      <c r="B1334" s="36" t="s">
        <v>2980</v>
      </c>
      <c r="C1334" s="36" t="str">
        <f t="shared" si="20"/>
        <v>50059333I0000015633</v>
      </c>
      <c r="D1334" s="36">
        <v>50059333</v>
      </c>
      <c r="E1334" s="37" t="s">
        <v>4157</v>
      </c>
      <c r="F1334" s="36" t="s">
        <v>2940</v>
      </c>
      <c r="G1334" s="36" t="s">
        <v>6</v>
      </c>
      <c r="H1334" s="38">
        <v>222534.16</v>
      </c>
      <c r="I1334" s="39">
        <v>3</v>
      </c>
      <c r="J1334" s="38">
        <v>667602.48</v>
      </c>
      <c r="K1334" s="36" t="s">
        <v>2982</v>
      </c>
      <c r="L1334" s="36" t="s">
        <v>2637</v>
      </c>
      <c r="M1334" s="41" t="s">
        <v>1088</v>
      </c>
      <c r="N1334" s="40" t="s">
        <v>2989</v>
      </c>
      <c r="O1334" s="42">
        <f>VLOOKUP(C1334,'1878 из 1912'!$B$5:$G$1649,6,0)</f>
        <v>3</v>
      </c>
    </row>
    <row r="1335" spans="1:15" ht="63.75" hidden="1" x14ac:dyDescent="0.25">
      <c r="A1335" s="36" t="s">
        <v>2964</v>
      </c>
      <c r="B1335" s="36" t="s">
        <v>2980</v>
      </c>
      <c r="C1335" s="36" t="str">
        <f t="shared" si="20"/>
        <v>50059651I0000015641</v>
      </c>
      <c r="D1335" s="36">
        <v>50059651</v>
      </c>
      <c r="E1335" s="37" t="s">
        <v>4158</v>
      </c>
      <c r="F1335" s="36" t="s">
        <v>2940</v>
      </c>
      <c r="G1335" s="36" t="s">
        <v>6</v>
      </c>
      <c r="H1335" s="38">
        <v>11483.1</v>
      </c>
      <c r="I1335" s="39">
        <v>1</v>
      </c>
      <c r="J1335" s="38">
        <v>11483.1</v>
      </c>
      <c r="K1335" s="36" t="s">
        <v>2982</v>
      </c>
      <c r="L1335" s="36" t="s">
        <v>2638</v>
      </c>
      <c r="M1335" s="41" t="s">
        <v>1089</v>
      </c>
      <c r="N1335" s="40" t="s">
        <v>2989</v>
      </c>
      <c r="O1335" s="42">
        <f>VLOOKUP(C1335,'1878 из 1912'!$B$5:$G$1649,6,0)</f>
        <v>1</v>
      </c>
    </row>
    <row r="1336" spans="1:15" ht="89.25" hidden="1" x14ac:dyDescent="0.25">
      <c r="A1336" s="36" t="s">
        <v>2964</v>
      </c>
      <c r="B1336" s="36" t="s">
        <v>2980</v>
      </c>
      <c r="C1336" s="36" t="str">
        <f t="shared" si="20"/>
        <v>50059684I0000015651</v>
      </c>
      <c r="D1336" s="36">
        <v>50059684</v>
      </c>
      <c r="E1336" s="37" t="s">
        <v>4159</v>
      </c>
      <c r="F1336" s="36" t="s">
        <v>2940</v>
      </c>
      <c r="G1336" s="36" t="s">
        <v>6</v>
      </c>
      <c r="H1336" s="38">
        <v>16079.25</v>
      </c>
      <c r="I1336" s="39">
        <v>1</v>
      </c>
      <c r="J1336" s="38">
        <v>16079.25</v>
      </c>
      <c r="K1336" s="36" t="s">
        <v>2982</v>
      </c>
      <c r="L1336" s="36" t="s">
        <v>2639</v>
      </c>
      <c r="M1336" s="41" t="s">
        <v>1090</v>
      </c>
      <c r="N1336" s="40" t="s">
        <v>2989</v>
      </c>
      <c r="O1336" s="42">
        <f>VLOOKUP(C1336,'1878 из 1912'!$B$5:$G$1649,6,0)</f>
        <v>1</v>
      </c>
    </row>
    <row r="1337" spans="1:15" ht="89.25" hidden="1" x14ac:dyDescent="0.25">
      <c r="A1337" s="36" t="s">
        <v>2964</v>
      </c>
      <c r="B1337" s="36" t="s">
        <v>2980</v>
      </c>
      <c r="C1337" s="36" t="str">
        <f t="shared" si="20"/>
        <v>50059678I0000015661</v>
      </c>
      <c r="D1337" s="36">
        <v>50059678</v>
      </c>
      <c r="E1337" s="37" t="s">
        <v>4160</v>
      </c>
      <c r="F1337" s="36" t="s">
        <v>2940</v>
      </c>
      <c r="G1337" s="36" t="s">
        <v>6</v>
      </c>
      <c r="H1337" s="38">
        <v>15238.93</v>
      </c>
      <c r="I1337" s="39">
        <v>1</v>
      </c>
      <c r="J1337" s="38">
        <v>15238.93</v>
      </c>
      <c r="K1337" s="36" t="s">
        <v>2982</v>
      </c>
      <c r="L1337" s="36" t="s">
        <v>2640</v>
      </c>
      <c r="M1337" s="41" t="s">
        <v>1091</v>
      </c>
      <c r="N1337" s="40" t="s">
        <v>2989</v>
      </c>
      <c r="O1337" s="42">
        <f>VLOOKUP(C1337,'1878 из 1912'!$B$5:$G$1649,6,0)</f>
        <v>1</v>
      </c>
    </row>
    <row r="1338" spans="1:15" ht="63.75" hidden="1" x14ac:dyDescent="0.25">
      <c r="A1338" s="36" t="s">
        <v>2964</v>
      </c>
      <c r="B1338" s="36" t="s">
        <v>2980</v>
      </c>
      <c r="C1338" s="36" t="str">
        <f t="shared" si="20"/>
        <v>50059810I0000015677</v>
      </c>
      <c r="D1338" s="36">
        <v>50059810</v>
      </c>
      <c r="E1338" s="37" t="s">
        <v>4161</v>
      </c>
      <c r="F1338" s="36" t="s">
        <v>2940</v>
      </c>
      <c r="G1338" s="36" t="s">
        <v>5</v>
      </c>
      <c r="H1338" s="38">
        <v>2750.83</v>
      </c>
      <c r="I1338" s="39">
        <v>7</v>
      </c>
      <c r="J1338" s="38">
        <v>19255.810000000001</v>
      </c>
      <c r="K1338" s="36" t="s">
        <v>2982</v>
      </c>
      <c r="L1338" s="36" t="s">
        <v>2641</v>
      </c>
      <c r="M1338" s="41" t="s">
        <v>1092</v>
      </c>
      <c r="N1338" s="40" t="s">
        <v>2989</v>
      </c>
      <c r="O1338" s="42">
        <f>VLOOKUP(C1338,'1878 из 1912'!$B$5:$G$1649,6,0)</f>
        <v>7</v>
      </c>
    </row>
    <row r="1339" spans="1:15" ht="76.5" hidden="1" x14ac:dyDescent="0.25">
      <c r="A1339" s="36" t="s">
        <v>2964</v>
      </c>
      <c r="B1339" s="36" t="s">
        <v>2980</v>
      </c>
      <c r="C1339" s="36" t="str">
        <f t="shared" si="20"/>
        <v>50059323I0000015681</v>
      </c>
      <c r="D1339" s="36">
        <v>50059323</v>
      </c>
      <c r="E1339" s="37" t="s">
        <v>4162</v>
      </c>
      <c r="F1339" s="36" t="s">
        <v>2940</v>
      </c>
      <c r="G1339" s="36" t="s">
        <v>6</v>
      </c>
      <c r="H1339" s="38">
        <v>64199.55</v>
      </c>
      <c r="I1339" s="39">
        <v>1</v>
      </c>
      <c r="J1339" s="38">
        <v>64199.55</v>
      </c>
      <c r="K1339" s="36" t="s">
        <v>2982</v>
      </c>
      <c r="L1339" s="36" t="s">
        <v>2642</v>
      </c>
      <c r="M1339" s="41" t="s">
        <v>1093</v>
      </c>
      <c r="N1339" s="40" t="s">
        <v>2989</v>
      </c>
      <c r="O1339" s="42">
        <f>VLOOKUP(C1339,'1878 из 1912'!$B$5:$G$1649,6,0)</f>
        <v>1</v>
      </c>
    </row>
    <row r="1340" spans="1:15" ht="51" hidden="1" x14ac:dyDescent="0.25">
      <c r="A1340" s="36" t="s">
        <v>2964</v>
      </c>
      <c r="B1340" s="36" t="s">
        <v>2969</v>
      </c>
      <c r="C1340" s="36" t="str">
        <f t="shared" si="20"/>
        <v>10083392I00000156941</v>
      </c>
      <c r="D1340" s="36">
        <v>10083392</v>
      </c>
      <c r="E1340" s="37" t="s">
        <v>4163</v>
      </c>
      <c r="F1340" s="36" t="s">
        <v>2941</v>
      </c>
      <c r="G1340" s="36" t="s">
        <v>11</v>
      </c>
      <c r="H1340" s="38">
        <v>66.11</v>
      </c>
      <c r="I1340" s="39">
        <v>41</v>
      </c>
      <c r="J1340" s="38">
        <v>2710.31</v>
      </c>
      <c r="K1340" s="36" t="s">
        <v>2982</v>
      </c>
      <c r="L1340" s="36" t="s">
        <v>2643</v>
      </c>
      <c r="M1340" s="41" t="s">
        <v>1094</v>
      </c>
      <c r="N1340" s="40" t="s">
        <v>3106</v>
      </c>
      <c r="O1340" s="42">
        <f>VLOOKUP(C1340,'1878 из 1912'!$B$5:$G$1649,6,0)</f>
        <v>41</v>
      </c>
    </row>
    <row r="1341" spans="1:15" ht="51" hidden="1" x14ac:dyDescent="0.25">
      <c r="A1341" s="36" t="s">
        <v>2964</v>
      </c>
      <c r="B1341" s="36" t="s">
        <v>2969</v>
      </c>
      <c r="C1341" s="36" t="str">
        <f t="shared" si="20"/>
        <v>10083094I0000015702</v>
      </c>
      <c r="D1341" s="36">
        <v>10083094</v>
      </c>
      <c r="E1341" s="37" t="s">
        <v>4164</v>
      </c>
      <c r="F1341" s="36" t="s">
        <v>2941</v>
      </c>
      <c r="G1341" s="36" t="s">
        <v>5</v>
      </c>
      <c r="H1341" s="38">
        <v>561.86</v>
      </c>
      <c r="I1341" s="39">
        <v>2</v>
      </c>
      <c r="J1341" s="38">
        <v>1123.72</v>
      </c>
      <c r="K1341" s="36" t="s">
        <v>2982</v>
      </c>
      <c r="L1341" s="36" t="s">
        <v>2644</v>
      </c>
      <c r="M1341" s="41" t="s">
        <v>1095</v>
      </c>
      <c r="N1341" s="40" t="s">
        <v>3106</v>
      </c>
      <c r="O1341" s="42">
        <f>VLOOKUP(C1341,'1878 из 1912'!$B$5:$G$1649,6,0)</f>
        <v>2</v>
      </c>
    </row>
    <row r="1342" spans="1:15" ht="51" hidden="1" x14ac:dyDescent="0.25">
      <c r="A1342" s="36" t="s">
        <v>2964</v>
      </c>
      <c r="B1342" s="36" t="s">
        <v>2969</v>
      </c>
      <c r="C1342" s="36" t="str">
        <f t="shared" si="20"/>
        <v>10083094I00000157110</v>
      </c>
      <c r="D1342" s="36">
        <v>10083094</v>
      </c>
      <c r="E1342" s="37" t="s">
        <v>4164</v>
      </c>
      <c r="F1342" s="36" t="s">
        <v>2941</v>
      </c>
      <c r="G1342" s="36" t="s">
        <v>5</v>
      </c>
      <c r="H1342" s="38">
        <v>573.32000000000005</v>
      </c>
      <c r="I1342" s="39">
        <v>10</v>
      </c>
      <c r="J1342" s="38">
        <v>5733.22</v>
      </c>
      <c r="K1342" s="36" t="s">
        <v>2982</v>
      </c>
      <c r="L1342" s="36" t="s">
        <v>2645</v>
      </c>
      <c r="M1342" s="41" t="s">
        <v>1095</v>
      </c>
      <c r="N1342" s="40" t="s">
        <v>3106</v>
      </c>
      <c r="O1342" s="42">
        <f>VLOOKUP(C1342,'1878 из 1912'!$B$5:$G$1649,6,0)</f>
        <v>10</v>
      </c>
    </row>
    <row r="1343" spans="1:15" ht="51" hidden="1" x14ac:dyDescent="0.25">
      <c r="A1343" s="36" t="s">
        <v>2964</v>
      </c>
      <c r="B1343" s="36" t="s">
        <v>2969</v>
      </c>
      <c r="C1343" s="36" t="str">
        <f t="shared" si="20"/>
        <v>10083091I00000157285</v>
      </c>
      <c r="D1343" s="36">
        <v>10083091</v>
      </c>
      <c r="E1343" s="37" t="s">
        <v>4165</v>
      </c>
      <c r="F1343" s="36" t="s">
        <v>2941</v>
      </c>
      <c r="G1343" s="36" t="s">
        <v>5</v>
      </c>
      <c r="H1343" s="38">
        <v>627.97</v>
      </c>
      <c r="I1343" s="39">
        <v>85</v>
      </c>
      <c r="J1343" s="38">
        <v>53377.45</v>
      </c>
      <c r="K1343" s="36" t="s">
        <v>2982</v>
      </c>
      <c r="L1343" s="36" t="s">
        <v>2646</v>
      </c>
      <c r="M1343" s="41" t="s">
        <v>1096</v>
      </c>
      <c r="N1343" s="40" t="s">
        <v>3106</v>
      </c>
      <c r="O1343" s="42">
        <f>VLOOKUP(C1343,'1878 из 1912'!$B$5:$G$1649,6,0)</f>
        <v>85</v>
      </c>
    </row>
    <row r="1344" spans="1:15" ht="51" hidden="1" x14ac:dyDescent="0.25">
      <c r="A1344" s="36" t="s">
        <v>2964</v>
      </c>
      <c r="B1344" s="36" t="s">
        <v>2969</v>
      </c>
      <c r="C1344" s="36" t="str">
        <f t="shared" si="20"/>
        <v>10083091I000001573240</v>
      </c>
      <c r="D1344" s="36">
        <v>10083091</v>
      </c>
      <c r="E1344" s="37" t="s">
        <v>4165</v>
      </c>
      <c r="F1344" s="36" t="s">
        <v>2941</v>
      </c>
      <c r="G1344" s="36" t="s">
        <v>5</v>
      </c>
      <c r="H1344" s="38">
        <v>986.86</v>
      </c>
      <c r="I1344" s="39">
        <v>240</v>
      </c>
      <c r="J1344" s="38">
        <v>236845.57</v>
      </c>
      <c r="K1344" s="36" t="s">
        <v>2982</v>
      </c>
      <c r="L1344" s="36" t="s">
        <v>2647</v>
      </c>
      <c r="M1344" s="41" t="s">
        <v>1096</v>
      </c>
      <c r="N1344" s="40" t="s">
        <v>3106</v>
      </c>
      <c r="O1344" s="42">
        <f>VLOOKUP(C1344,'1878 из 1912'!$B$5:$G$1649,6,0)</f>
        <v>240</v>
      </c>
    </row>
    <row r="1345" spans="1:15" ht="51" hidden="1" x14ac:dyDescent="0.25">
      <c r="A1345" s="36" t="s">
        <v>2964</v>
      </c>
      <c r="B1345" s="36" t="s">
        <v>2969</v>
      </c>
      <c r="C1345" s="36" t="str">
        <f t="shared" si="20"/>
        <v>10083095I00000157429</v>
      </c>
      <c r="D1345" s="36">
        <v>10083095</v>
      </c>
      <c r="E1345" s="37" t="s">
        <v>4166</v>
      </c>
      <c r="F1345" s="36" t="s">
        <v>2941</v>
      </c>
      <c r="G1345" s="36" t="s">
        <v>5</v>
      </c>
      <c r="H1345" s="38">
        <v>560.21</v>
      </c>
      <c r="I1345" s="39">
        <v>29</v>
      </c>
      <c r="J1345" s="38">
        <v>16246.22</v>
      </c>
      <c r="K1345" s="36" t="s">
        <v>2982</v>
      </c>
      <c r="L1345" s="36" t="s">
        <v>2648</v>
      </c>
      <c r="M1345" s="41" t="s">
        <v>1097</v>
      </c>
      <c r="N1345" s="40" t="s">
        <v>3106</v>
      </c>
      <c r="O1345" s="42">
        <f>VLOOKUP(C1345,'1878 из 1912'!$B$5:$G$1649,6,0)</f>
        <v>29</v>
      </c>
    </row>
    <row r="1346" spans="1:15" ht="51" hidden="1" x14ac:dyDescent="0.25">
      <c r="A1346" s="36" t="s">
        <v>2964</v>
      </c>
      <c r="B1346" s="36" t="s">
        <v>2969</v>
      </c>
      <c r="C1346" s="36" t="str">
        <f t="shared" si="20"/>
        <v>10083093I00000157512</v>
      </c>
      <c r="D1346" s="36">
        <v>10083093</v>
      </c>
      <c r="E1346" s="37" t="s">
        <v>4167</v>
      </c>
      <c r="F1346" s="36" t="s">
        <v>2941</v>
      </c>
      <c r="G1346" s="36" t="s">
        <v>5</v>
      </c>
      <c r="H1346" s="38">
        <v>560.21</v>
      </c>
      <c r="I1346" s="39">
        <v>12</v>
      </c>
      <c r="J1346" s="38">
        <v>6722.57</v>
      </c>
      <c r="K1346" s="36" t="s">
        <v>2982</v>
      </c>
      <c r="L1346" s="36" t="s">
        <v>2649</v>
      </c>
      <c r="M1346" s="41" t="s">
        <v>1098</v>
      </c>
      <c r="N1346" s="40" t="s">
        <v>3106</v>
      </c>
      <c r="O1346" s="42">
        <f>VLOOKUP(C1346,'1878 из 1912'!$B$5:$G$1649,6,0)</f>
        <v>12</v>
      </c>
    </row>
    <row r="1347" spans="1:15" ht="51" hidden="1" x14ac:dyDescent="0.25">
      <c r="A1347" s="36" t="s">
        <v>2964</v>
      </c>
      <c r="B1347" s="36" t="s">
        <v>2969</v>
      </c>
      <c r="C1347" s="36" t="str">
        <f t="shared" si="20"/>
        <v>10083390I00000157630</v>
      </c>
      <c r="D1347" s="36">
        <v>10083390</v>
      </c>
      <c r="E1347" s="37" t="s">
        <v>4168</v>
      </c>
      <c r="F1347" s="36" t="s">
        <v>2941</v>
      </c>
      <c r="G1347" s="36" t="s">
        <v>5</v>
      </c>
      <c r="H1347" s="38">
        <v>68.06</v>
      </c>
      <c r="I1347" s="39">
        <v>30</v>
      </c>
      <c r="J1347" s="38">
        <v>2041.68</v>
      </c>
      <c r="K1347" s="36" t="s">
        <v>2982</v>
      </c>
      <c r="L1347" s="36" t="s">
        <v>2650</v>
      </c>
      <c r="M1347" s="41" t="s">
        <v>1099</v>
      </c>
      <c r="N1347" s="40" t="s">
        <v>3106</v>
      </c>
      <c r="O1347" s="42">
        <f>VLOOKUP(C1347,'1878 из 1912'!$B$5:$G$1649,6,0)</f>
        <v>30</v>
      </c>
    </row>
    <row r="1348" spans="1:15" ht="63.75" hidden="1" x14ac:dyDescent="0.25">
      <c r="A1348" s="36" t="s">
        <v>2964</v>
      </c>
      <c r="B1348" s="36" t="s">
        <v>2969</v>
      </c>
      <c r="C1348" s="36" t="str">
        <f t="shared" si="20"/>
        <v>10083183I00000157785</v>
      </c>
      <c r="D1348" s="36">
        <v>10083183</v>
      </c>
      <c r="E1348" s="37" t="s">
        <v>3095</v>
      </c>
      <c r="F1348" s="36" t="s">
        <v>2941</v>
      </c>
      <c r="G1348" s="36" t="s">
        <v>5</v>
      </c>
      <c r="H1348" s="38">
        <v>185.11</v>
      </c>
      <c r="I1348" s="39">
        <v>85</v>
      </c>
      <c r="J1348" s="38">
        <v>15734.51</v>
      </c>
      <c r="K1348" s="36" t="s">
        <v>2982</v>
      </c>
      <c r="L1348" s="36" t="s">
        <v>2651</v>
      </c>
      <c r="M1348" s="41" t="s">
        <v>178</v>
      </c>
      <c r="N1348" s="40" t="s">
        <v>3106</v>
      </c>
      <c r="O1348" s="42">
        <f>VLOOKUP(C1348,'1878 из 1912'!$B$5:$G$1649,6,0)</f>
        <v>85</v>
      </c>
    </row>
    <row r="1349" spans="1:15" ht="63.75" hidden="1" x14ac:dyDescent="0.25">
      <c r="A1349" s="36" t="s">
        <v>2964</v>
      </c>
      <c r="B1349" s="36" t="s">
        <v>2969</v>
      </c>
      <c r="C1349" s="36" t="str">
        <f t="shared" si="20"/>
        <v>10083183I000001578180</v>
      </c>
      <c r="D1349" s="36">
        <v>10083183</v>
      </c>
      <c r="E1349" s="37" t="s">
        <v>3095</v>
      </c>
      <c r="F1349" s="36" t="s">
        <v>2941</v>
      </c>
      <c r="G1349" s="36" t="s">
        <v>5</v>
      </c>
      <c r="H1349" s="38">
        <v>136.11000000000001</v>
      </c>
      <c r="I1349" s="39">
        <v>180</v>
      </c>
      <c r="J1349" s="38">
        <v>24500.11</v>
      </c>
      <c r="K1349" s="36" t="s">
        <v>2982</v>
      </c>
      <c r="L1349" s="36" t="s">
        <v>2652</v>
      </c>
      <c r="M1349" s="41" t="s">
        <v>178</v>
      </c>
      <c r="N1349" s="40" t="s">
        <v>3106</v>
      </c>
      <c r="O1349" s="42">
        <f>VLOOKUP(C1349,'1878 из 1912'!$B$5:$G$1649,6,0)</f>
        <v>180</v>
      </c>
    </row>
    <row r="1350" spans="1:15" ht="51" hidden="1" x14ac:dyDescent="0.25">
      <c r="A1350" s="36" t="s">
        <v>2964</v>
      </c>
      <c r="B1350" s="36" t="s">
        <v>2969</v>
      </c>
      <c r="C1350" s="36" t="str">
        <f t="shared" si="20"/>
        <v>10082426I00000157920</v>
      </c>
      <c r="D1350" s="36">
        <v>10082426</v>
      </c>
      <c r="E1350" s="37" t="s">
        <v>4169</v>
      </c>
      <c r="F1350" s="36" t="s">
        <v>2941</v>
      </c>
      <c r="G1350" s="36" t="s">
        <v>5</v>
      </c>
      <c r="H1350" s="38">
        <v>88.18</v>
      </c>
      <c r="I1350" s="39">
        <v>20</v>
      </c>
      <c r="J1350" s="38">
        <v>1763.67</v>
      </c>
      <c r="K1350" s="36" t="s">
        <v>2982</v>
      </c>
      <c r="L1350" s="36" t="s">
        <v>2653</v>
      </c>
      <c r="M1350" s="41" t="s">
        <v>1100</v>
      </c>
      <c r="N1350" s="40" t="s">
        <v>3106</v>
      </c>
      <c r="O1350" s="42">
        <f>VLOOKUP(C1350,'1878 из 1912'!$B$5:$G$1649,6,0)</f>
        <v>20</v>
      </c>
    </row>
    <row r="1351" spans="1:15" ht="51" hidden="1" x14ac:dyDescent="0.25">
      <c r="A1351" s="36" t="s">
        <v>2964</v>
      </c>
      <c r="B1351" s="36" t="s">
        <v>2969</v>
      </c>
      <c r="C1351" s="36" t="str">
        <f t="shared" ref="C1351:C1414" si="21">CONCATENATE(D1351,L1351,I1351)</f>
        <v>10083089I00000158035</v>
      </c>
      <c r="D1351" s="36">
        <v>10083089</v>
      </c>
      <c r="E1351" s="37" t="s">
        <v>4170</v>
      </c>
      <c r="F1351" s="36" t="s">
        <v>2941</v>
      </c>
      <c r="G1351" s="36" t="s">
        <v>5</v>
      </c>
      <c r="H1351" s="38">
        <v>679.22</v>
      </c>
      <c r="I1351" s="39">
        <v>35</v>
      </c>
      <c r="J1351" s="38">
        <v>23772.66</v>
      </c>
      <c r="K1351" s="36" t="s">
        <v>2982</v>
      </c>
      <c r="L1351" s="36" t="s">
        <v>2654</v>
      </c>
      <c r="M1351" s="41" t="s">
        <v>1101</v>
      </c>
      <c r="N1351" s="40" t="s">
        <v>3106</v>
      </c>
      <c r="O1351" s="42">
        <f>VLOOKUP(C1351,'1878 из 1912'!$B$5:$G$1649,6,0)</f>
        <v>35</v>
      </c>
    </row>
    <row r="1352" spans="1:15" ht="63.75" hidden="1" x14ac:dyDescent="0.25">
      <c r="A1352" s="36" t="s">
        <v>2964</v>
      </c>
      <c r="B1352" s="36" t="s">
        <v>2969</v>
      </c>
      <c r="C1352" s="36" t="str">
        <f t="shared" si="21"/>
        <v>10083099I00000158110</v>
      </c>
      <c r="D1352" s="36">
        <v>10083099</v>
      </c>
      <c r="E1352" s="37" t="s">
        <v>4171</v>
      </c>
      <c r="F1352" s="36" t="s">
        <v>2941</v>
      </c>
      <c r="G1352" s="36" t="s">
        <v>5</v>
      </c>
      <c r="H1352" s="38">
        <v>750.71</v>
      </c>
      <c r="I1352" s="39">
        <v>10</v>
      </c>
      <c r="J1352" s="38">
        <v>7507.13</v>
      </c>
      <c r="K1352" s="36" t="s">
        <v>2982</v>
      </c>
      <c r="L1352" s="36" t="s">
        <v>2655</v>
      </c>
      <c r="M1352" s="41" t="s">
        <v>1102</v>
      </c>
      <c r="N1352" s="40" t="s">
        <v>3106</v>
      </c>
      <c r="O1352" s="42">
        <f>VLOOKUP(C1352,'1878 из 1912'!$B$5:$G$1649,6,0)</f>
        <v>10</v>
      </c>
    </row>
    <row r="1353" spans="1:15" ht="76.5" hidden="1" x14ac:dyDescent="0.25">
      <c r="A1353" s="36" t="s">
        <v>2964</v>
      </c>
      <c r="B1353" s="36" t="s">
        <v>2969</v>
      </c>
      <c r="C1353" s="36" t="str">
        <f t="shared" si="21"/>
        <v>10083100I00000158220</v>
      </c>
      <c r="D1353" s="36">
        <v>10083100</v>
      </c>
      <c r="E1353" s="37" t="s">
        <v>4172</v>
      </c>
      <c r="F1353" s="36" t="s">
        <v>2941</v>
      </c>
      <c r="G1353" s="36" t="s">
        <v>5</v>
      </c>
      <c r="H1353" s="38">
        <v>846.03</v>
      </c>
      <c r="I1353" s="39">
        <v>20</v>
      </c>
      <c r="J1353" s="38">
        <v>16920.5</v>
      </c>
      <c r="K1353" s="36" t="s">
        <v>2982</v>
      </c>
      <c r="L1353" s="36" t="s">
        <v>2656</v>
      </c>
      <c r="M1353" s="41" t="s">
        <v>1103</v>
      </c>
      <c r="N1353" s="40" t="s">
        <v>3106</v>
      </c>
      <c r="O1353" s="42">
        <f>VLOOKUP(C1353,'1878 из 1912'!$B$5:$G$1649,6,0)</f>
        <v>20</v>
      </c>
    </row>
    <row r="1354" spans="1:15" ht="25.5" hidden="1" x14ac:dyDescent="0.25">
      <c r="A1354" s="36" t="s">
        <v>2964</v>
      </c>
      <c r="B1354" s="36" t="s">
        <v>2969</v>
      </c>
      <c r="C1354" s="36" t="str">
        <f t="shared" si="21"/>
        <v>10083386I000001583135</v>
      </c>
      <c r="D1354" s="36">
        <v>10083386</v>
      </c>
      <c r="E1354" s="37" t="s">
        <v>4173</v>
      </c>
      <c r="F1354" s="36" t="s">
        <v>2941</v>
      </c>
      <c r="G1354" s="36" t="s">
        <v>5</v>
      </c>
      <c r="H1354" s="38">
        <v>81.03</v>
      </c>
      <c r="I1354" s="39">
        <v>135</v>
      </c>
      <c r="J1354" s="38">
        <v>10939.62</v>
      </c>
      <c r="K1354" s="36" t="s">
        <v>2982</v>
      </c>
      <c r="L1354" s="36" t="s">
        <v>2657</v>
      </c>
      <c r="M1354" s="41" t="s">
        <v>1104</v>
      </c>
      <c r="N1354" s="40" t="s">
        <v>3106</v>
      </c>
      <c r="O1354" s="42">
        <f>VLOOKUP(C1354,'1878 из 1912'!$B$5:$G$1649,6,0)</f>
        <v>135</v>
      </c>
    </row>
    <row r="1355" spans="1:15" ht="76.5" hidden="1" x14ac:dyDescent="0.25">
      <c r="A1355" s="36" t="s">
        <v>2964</v>
      </c>
      <c r="B1355" s="36" t="s">
        <v>2980</v>
      </c>
      <c r="C1355" s="36" t="str">
        <f t="shared" si="21"/>
        <v>50059477I0000015841</v>
      </c>
      <c r="D1355" s="36">
        <v>50059477</v>
      </c>
      <c r="E1355" s="37" t="s">
        <v>4174</v>
      </c>
      <c r="F1355" s="36" t="s">
        <v>2940</v>
      </c>
      <c r="G1355" s="36" t="s">
        <v>6</v>
      </c>
      <c r="H1355" s="38">
        <v>399294.59</v>
      </c>
      <c r="I1355" s="39">
        <v>1</v>
      </c>
      <c r="J1355" s="38">
        <v>399294.59</v>
      </c>
      <c r="K1355" s="36" t="s">
        <v>2982</v>
      </c>
      <c r="L1355" s="36" t="s">
        <v>2658</v>
      </c>
      <c r="M1355" s="41" t="s">
        <v>1105</v>
      </c>
      <c r="N1355" s="40" t="s">
        <v>2989</v>
      </c>
      <c r="O1355" s="42">
        <f>VLOOKUP(C1355,'1878 из 1912'!$B$5:$G$1649,6,0)</f>
        <v>1</v>
      </c>
    </row>
    <row r="1356" spans="1:15" ht="63.75" hidden="1" x14ac:dyDescent="0.25">
      <c r="A1356" s="36" t="s">
        <v>2964</v>
      </c>
      <c r="B1356" s="36" t="s">
        <v>2980</v>
      </c>
      <c r="C1356" s="36" t="str">
        <f t="shared" si="21"/>
        <v>50059636I0000015853</v>
      </c>
      <c r="D1356" s="36">
        <v>50059636</v>
      </c>
      <c r="E1356" s="37" t="s">
        <v>4175</v>
      </c>
      <c r="F1356" s="36" t="s">
        <v>2940</v>
      </c>
      <c r="G1356" s="36" t="s">
        <v>6</v>
      </c>
      <c r="H1356" s="38">
        <v>44931.5</v>
      </c>
      <c r="I1356" s="39">
        <v>3</v>
      </c>
      <c r="J1356" s="38">
        <v>134794.49</v>
      </c>
      <c r="K1356" s="36" t="s">
        <v>2982</v>
      </c>
      <c r="L1356" s="36" t="s">
        <v>2659</v>
      </c>
      <c r="M1356" s="41" t="s">
        <v>1106</v>
      </c>
      <c r="N1356" s="40" t="s">
        <v>2989</v>
      </c>
      <c r="O1356" s="42">
        <f>VLOOKUP(C1356,'1878 из 1912'!$B$5:$G$1649,6,0)</f>
        <v>3</v>
      </c>
    </row>
    <row r="1357" spans="1:15" ht="63.75" hidden="1" x14ac:dyDescent="0.25">
      <c r="A1357" s="36" t="s">
        <v>2964</v>
      </c>
      <c r="B1357" s="36" t="s">
        <v>2980</v>
      </c>
      <c r="C1357" s="36" t="str">
        <f t="shared" si="21"/>
        <v>50059258I0000015862</v>
      </c>
      <c r="D1357" s="36">
        <v>50059258</v>
      </c>
      <c r="E1357" s="37" t="s">
        <v>4176</v>
      </c>
      <c r="F1357" s="36" t="s">
        <v>2940</v>
      </c>
      <c r="G1357" s="36" t="s">
        <v>6</v>
      </c>
      <c r="H1357" s="38">
        <v>26549.119999999999</v>
      </c>
      <c r="I1357" s="39">
        <v>2</v>
      </c>
      <c r="J1357" s="38">
        <v>53098.239999999998</v>
      </c>
      <c r="K1357" s="36" t="s">
        <v>2982</v>
      </c>
      <c r="L1357" s="36" t="s">
        <v>2660</v>
      </c>
      <c r="M1357" s="41" t="s">
        <v>1107</v>
      </c>
      <c r="N1357" s="40" t="s">
        <v>2989</v>
      </c>
      <c r="O1357" s="42">
        <f>VLOOKUP(C1357,'1878 из 1912'!$B$5:$G$1649,6,0)</f>
        <v>2</v>
      </c>
    </row>
    <row r="1358" spans="1:15" ht="89.25" hidden="1" x14ac:dyDescent="0.25">
      <c r="A1358" s="36" t="s">
        <v>2964</v>
      </c>
      <c r="B1358" s="36" t="s">
        <v>2980</v>
      </c>
      <c r="C1358" s="36" t="str">
        <f t="shared" si="21"/>
        <v>50059677I0000015871</v>
      </c>
      <c r="D1358" s="36">
        <v>50059677</v>
      </c>
      <c r="E1358" s="37" t="s">
        <v>4177</v>
      </c>
      <c r="F1358" s="36" t="s">
        <v>2940</v>
      </c>
      <c r="G1358" s="36" t="s">
        <v>6</v>
      </c>
      <c r="H1358" s="38">
        <v>12847.27</v>
      </c>
      <c r="I1358" s="39">
        <v>1</v>
      </c>
      <c r="J1358" s="38">
        <v>12847.27</v>
      </c>
      <c r="K1358" s="36" t="s">
        <v>2982</v>
      </c>
      <c r="L1358" s="36" t="s">
        <v>2661</v>
      </c>
      <c r="M1358" s="41" t="s">
        <v>1108</v>
      </c>
      <c r="N1358" s="40" t="s">
        <v>2989</v>
      </c>
      <c r="O1358" s="42">
        <f>VLOOKUP(C1358,'1878 из 1912'!$B$5:$G$1649,6,0)</f>
        <v>1</v>
      </c>
    </row>
    <row r="1359" spans="1:15" ht="76.5" hidden="1" x14ac:dyDescent="0.25">
      <c r="A1359" s="36" t="s">
        <v>2964</v>
      </c>
      <c r="B1359" s="36" t="s">
        <v>3328</v>
      </c>
      <c r="C1359" s="36" t="str">
        <f t="shared" si="21"/>
        <v>50063049I0000015892</v>
      </c>
      <c r="D1359" s="36">
        <v>50063049</v>
      </c>
      <c r="E1359" s="37" t="s">
        <v>4178</v>
      </c>
      <c r="F1359" s="36" t="s">
        <v>2940</v>
      </c>
      <c r="G1359" s="36" t="s">
        <v>5</v>
      </c>
      <c r="H1359" s="38">
        <v>4608.57</v>
      </c>
      <c r="I1359" s="39">
        <v>2</v>
      </c>
      <c r="J1359" s="38">
        <v>9217.1299999999992</v>
      </c>
      <c r="K1359" s="36" t="s">
        <v>2982</v>
      </c>
      <c r="L1359" s="36" t="s">
        <v>2662</v>
      </c>
      <c r="M1359" s="41" t="s">
        <v>1109</v>
      </c>
      <c r="N1359" s="40" t="s">
        <v>2989</v>
      </c>
      <c r="O1359" s="42">
        <f>VLOOKUP(C1359,'1878 из 1912'!$B$5:$G$1649,6,0)</f>
        <v>2</v>
      </c>
    </row>
    <row r="1360" spans="1:15" ht="63.75" hidden="1" x14ac:dyDescent="0.25">
      <c r="A1360" s="36" t="s">
        <v>2964</v>
      </c>
      <c r="B1360" s="36" t="s">
        <v>3328</v>
      </c>
      <c r="C1360" s="36" t="str">
        <f t="shared" si="21"/>
        <v>50063042I0000015902</v>
      </c>
      <c r="D1360" s="36">
        <v>50063042</v>
      </c>
      <c r="E1360" s="37" t="s">
        <v>4179</v>
      </c>
      <c r="F1360" s="36" t="s">
        <v>2940</v>
      </c>
      <c r="G1360" s="36" t="s">
        <v>5</v>
      </c>
      <c r="H1360" s="38">
        <v>2233.9499999999998</v>
      </c>
      <c r="I1360" s="39">
        <v>2</v>
      </c>
      <c r="J1360" s="38">
        <v>4467.8999999999996</v>
      </c>
      <c r="K1360" s="36" t="s">
        <v>2982</v>
      </c>
      <c r="L1360" s="36" t="s">
        <v>2663</v>
      </c>
      <c r="M1360" s="41" t="s">
        <v>1110</v>
      </c>
      <c r="N1360" s="40" t="s">
        <v>2989</v>
      </c>
      <c r="O1360" s="42">
        <f>VLOOKUP(C1360,'1878 из 1912'!$B$5:$G$1649,6,0)</f>
        <v>2</v>
      </c>
    </row>
    <row r="1361" spans="1:15" ht="63.75" hidden="1" x14ac:dyDescent="0.25">
      <c r="A1361" s="36" t="s">
        <v>2964</v>
      </c>
      <c r="B1361" s="36" t="s">
        <v>3328</v>
      </c>
      <c r="C1361" s="36" t="str">
        <f t="shared" si="21"/>
        <v>50063046I0000015912</v>
      </c>
      <c r="D1361" s="36">
        <v>50063046</v>
      </c>
      <c r="E1361" s="37" t="s">
        <v>4180</v>
      </c>
      <c r="F1361" s="36" t="s">
        <v>2940</v>
      </c>
      <c r="G1361" s="36" t="s">
        <v>5</v>
      </c>
      <c r="H1361" s="38">
        <v>3630.87</v>
      </c>
      <c r="I1361" s="39">
        <v>2</v>
      </c>
      <c r="J1361" s="38">
        <v>7261.73</v>
      </c>
      <c r="K1361" s="36" t="s">
        <v>2982</v>
      </c>
      <c r="L1361" s="36" t="s">
        <v>2664</v>
      </c>
      <c r="M1361" s="41" t="s">
        <v>1111</v>
      </c>
      <c r="N1361" s="40" t="s">
        <v>2989</v>
      </c>
      <c r="O1361" s="42">
        <f>VLOOKUP(C1361,'1878 из 1912'!$B$5:$G$1649,6,0)</f>
        <v>2</v>
      </c>
    </row>
    <row r="1362" spans="1:15" ht="76.5" hidden="1" x14ac:dyDescent="0.25">
      <c r="A1362" s="36" t="s">
        <v>2964</v>
      </c>
      <c r="B1362" s="36" t="s">
        <v>2980</v>
      </c>
      <c r="C1362" s="36" t="str">
        <f t="shared" si="21"/>
        <v>50059834I00000159242</v>
      </c>
      <c r="D1362" s="36">
        <v>50059834</v>
      </c>
      <c r="E1362" s="37" t="s">
        <v>4181</v>
      </c>
      <c r="F1362" s="36" t="s">
        <v>2940</v>
      </c>
      <c r="G1362" s="36" t="s">
        <v>6</v>
      </c>
      <c r="H1362" s="38">
        <v>2507.04</v>
      </c>
      <c r="I1362" s="39">
        <v>42</v>
      </c>
      <c r="J1362" s="38">
        <v>105295.61</v>
      </c>
      <c r="K1362" s="36" t="s">
        <v>2982</v>
      </c>
      <c r="L1362" s="36" t="s">
        <v>2665</v>
      </c>
      <c r="M1362" s="41" t="s">
        <v>1112</v>
      </c>
      <c r="N1362" s="40" t="s">
        <v>2989</v>
      </c>
      <c r="O1362" s="42">
        <f>VLOOKUP(C1362,'1878 из 1912'!$B$5:$G$1649,6,0)</f>
        <v>42</v>
      </c>
    </row>
    <row r="1363" spans="1:15" ht="89.25" hidden="1" x14ac:dyDescent="0.25">
      <c r="A1363" s="36" t="s">
        <v>2964</v>
      </c>
      <c r="B1363" s="36" t="s">
        <v>2980</v>
      </c>
      <c r="C1363" s="36" t="str">
        <f t="shared" si="21"/>
        <v>50059682I0000015941</v>
      </c>
      <c r="D1363" s="36">
        <v>50059682</v>
      </c>
      <c r="E1363" s="37" t="s">
        <v>4182</v>
      </c>
      <c r="F1363" s="36" t="s">
        <v>2940</v>
      </c>
      <c r="G1363" s="36" t="s">
        <v>6</v>
      </c>
      <c r="H1363" s="38">
        <v>41615.29</v>
      </c>
      <c r="I1363" s="39">
        <v>1</v>
      </c>
      <c r="J1363" s="38">
        <v>41615.29</v>
      </c>
      <c r="K1363" s="36" t="s">
        <v>2982</v>
      </c>
      <c r="L1363" s="36" t="s">
        <v>2666</v>
      </c>
      <c r="M1363" s="41" t="s">
        <v>1113</v>
      </c>
      <c r="N1363" s="40" t="s">
        <v>2989</v>
      </c>
      <c r="O1363" s="42">
        <f>VLOOKUP(C1363,'1878 из 1912'!$B$5:$G$1649,6,0)</f>
        <v>1</v>
      </c>
    </row>
    <row r="1364" spans="1:15" ht="76.5" hidden="1" x14ac:dyDescent="0.25">
      <c r="A1364" s="36" t="s">
        <v>2964</v>
      </c>
      <c r="B1364" s="36" t="s">
        <v>2967</v>
      </c>
      <c r="C1364" s="36" t="str">
        <f t="shared" si="21"/>
        <v>50057838I0000015951</v>
      </c>
      <c r="D1364" s="36">
        <v>50057838</v>
      </c>
      <c r="E1364" s="37" t="s">
        <v>3688</v>
      </c>
      <c r="F1364" s="36" t="s">
        <v>2940</v>
      </c>
      <c r="G1364" s="36" t="s">
        <v>5</v>
      </c>
      <c r="H1364" s="38">
        <v>6333.03</v>
      </c>
      <c r="I1364" s="39">
        <v>1</v>
      </c>
      <c r="J1364" s="38">
        <v>6333.03</v>
      </c>
      <c r="K1364" s="36" t="s">
        <v>2982</v>
      </c>
      <c r="L1364" s="36" t="s">
        <v>2667</v>
      </c>
      <c r="M1364" s="41" t="s">
        <v>642</v>
      </c>
      <c r="N1364" s="40" t="s">
        <v>2989</v>
      </c>
      <c r="O1364" s="42">
        <f>VLOOKUP(C1364,'1878 из 1912'!$B$5:$G$1649,6,0)</f>
        <v>1</v>
      </c>
    </row>
    <row r="1365" spans="1:15" ht="89.25" hidden="1" x14ac:dyDescent="0.25">
      <c r="A1365" s="36" t="s">
        <v>2964</v>
      </c>
      <c r="B1365" s="36" t="s">
        <v>2980</v>
      </c>
      <c r="C1365" s="36" t="str">
        <f t="shared" si="21"/>
        <v>50059681I0000015961</v>
      </c>
      <c r="D1365" s="36">
        <v>50059681</v>
      </c>
      <c r="E1365" s="37" t="s">
        <v>4183</v>
      </c>
      <c r="F1365" s="36" t="s">
        <v>2940</v>
      </c>
      <c r="G1365" s="36" t="s">
        <v>6</v>
      </c>
      <c r="H1365" s="38">
        <v>40456.269999999997</v>
      </c>
      <c r="I1365" s="39">
        <v>1</v>
      </c>
      <c r="J1365" s="38">
        <v>40456.269999999997</v>
      </c>
      <c r="K1365" s="36" t="s">
        <v>2982</v>
      </c>
      <c r="L1365" s="36" t="s">
        <v>2668</v>
      </c>
      <c r="M1365" s="41" t="s">
        <v>1114</v>
      </c>
      <c r="N1365" s="40" t="s">
        <v>2989</v>
      </c>
      <c r="O1365" s="42">
        <f>VLOOKUP(C1365,'1878 из 1912'!$B$5:$G$1649,6,0)</f>
        <v>1</v>
      </c>
    </row>
    <row r="1366" spans="1:15" ht="76.5" hidden="1" x14ac:dyDescent="0.25">
      <c r="A1366" s="36" t="s">
        <v>2964</v>
      </c>
      <c r="B1366" s="36" t="s">
        <v>2980</v>
      </c>
      <c r="C1366" s="36" t="str">
        <f t="shared" si="21"/>
        <v>50059740I0000015971</v>
      </c>
      <c r="D1366" s="36">
        <v>50059740</v>
      </c>
      <c r="E1366" s="37" t="s">
        <v>4184</v>
      </c>
      <c r="F1366" s="36" t="s">
        <v>2940</v>
      </c>
      <c r="G1366" s="36" t="s">
        <v>6</v>
      </c>
      <c r="H1366" s="38">
        <v>31577.759999999998</v>
      </c>
      <c r="I1366" s="39">
        <v>1</v>
      </c>
      <c r="J1366" s="38">
        <v>31577.759999999998</v>
      </c>
      <c r="K1366" s="36" t="s">
        <v>2982</v>
      </c>
      <c r="L1366" s="36" t="s">
        <v>2669</v>
      </c>
      <c r="M1366" s="41" t="s">
        <v>1115</v>
      </c>
      <c r="N1366" s="40" t="s">
        <v>2989</v>
      </c>
      <c r="O1366" s="42">
        <f>VLOOKUP(C1366,'1878 из 1912'!$B$5:$G$1649,6,0)</f>
        <v>1</v>
      </c>
    </row>
    <row r="1367" spans="1:15" ht="76.5" hidden="1" x14ac:dyDescent="0.25">
      <c r="A1367" s="36" t="s">
        <v>2964</v>
      </c>
      <c r="B1367" s="36" t="s">
        <v>2980</v>
      </c>
      <c r="C1367" s="36" t="str">
        <f t="shared" si="21"/>
        <v>50059212I0000015981</v>
      </c>
      <c r="D1367" s="36">
        <v>50059212</v>
      </c>
      <c r="E1367" s="37" t="s">
        <v>4185</v>
      </c>
      <c r="F1367" s="36" t="s">
        <v>2940</v>
      </c>
      <c r="G1367" s="36" t="s">
        <v>6</v>
      </c>
      <c r="H1367" s="38">
        <v>151022.68</v>
      </c>
      <c r="I1367" s="39">
        <v>1</v>
      </c>
      <c r="J1367" s="38">
        <v>151022.68</v>
      </c>
      <c r="K1367" s="36" t="s">
        <v>2982</v>
      </c>
      <c r="L1367" s="36" t="s">
        <v>2670</v>
      </c>
      <c r="M1367" s="41" t="s">
        <v>1116</v>
      </c>
      <c r="N1367" s="40" t="s">
        <v>2989</v>
      </c>
      <c r="O1367" s="42">
        <f>VLOOKUP(C1367,'1878 из 1912'!$B$5:$G$1649,6,0)</f>
        <v>1</v>
      </c>
    </row>
    <row r="1368" spans="1:15" ht="76.5" hidden="1" x14ac:dyDescent="0.25">
      <c r="A1368" s="36" t="s">
        <v>2964</v>
      </c>
      <c r="B1368" s="36" t="s">
        <v>2980</v>
      </c>
      <c r="C1368" s="36" t="str">
        <f t="shared" si="21"/>
        <v>50059209I0000015991</v>
      </c>
      <c r="D1368" s="36">
        <v>50059209</v>
      </c>
      <c r="E1368" s="37" t="s">
        <v>4186</v>
      </c>
      <c r="F1368" s="36" t="s">
        <v>2940</v>
      </c>
      <c r="G1368" s="36" t="s">
        <v>6</v>
      </c>
      <c r="H1368" s="38">
        <v>161369.73000000001</v>
      </c>
      <c r="I1368" s="39">
        <v>1</v>
      </c>
      <c r="J1368" s="38">
        <v>161369.73000000001</v>
      </c>
      <c r="K1368" s="36" t="s">
        <v>2982</v>
      </c>
      <c r="L1368" s="36" t="s">
        <v>2671</v>
      </c>
      <c r="M1368" s="41" t="s">
        <v>1117</v>
      </c>
      <c r="N1368" s="40" t="s">
        <v>2989</v>
      </c>
      <c r="O1368" s="42">
        <f>VLOOKUP(C1368,'1878 из 1912'!$B$5:$G$1649,6,0)</f>
        <v>1</v>
      </c>
    </row>
    <row r="1369" spans="1:15" ht="76.5" hidden="1" x14ac:dyDescent="0.25">
      <c r="A1369" s="36" t="s">
        <v>2964</v>
      </c>
      <c r="B1369" s="36" t="s">
        <v>2980</v>
      </c>
      <c r="C1369" s="36" t="str">
        <f t="shared" si="21"/>
        <v>50059215I0000016003</v>
      </c>
      <c r="D1369" s="36">
        <v>50059215</v>
      </c>
      <c r="E1369" s="37" t="s">
        <v>4187</v>
      </c>
      <c r="F1369" s="36" t="s">
        <v>2940</v>
      </c>
      <c r="G1369" s="36" t="s">
        <v>6</v>
      </c>
      <c r="H1369" s="38">
        <v>11553.92</v>
      </c>
      <c r="I1369" s="39">
        <v>3</v>
      </c>
      <c r="J1369" s="38">
        <v>34661.75</v>
      </c>
      <c r="K1369" s="36" t="s">
        <v>2982</v>
      </c>
      <c r="L1369" s="36" t="s">
        <v>2672</v>
      </c>
      <c r="M1369" s="41" t="s">
        <v>1118</v>
      </c>
      <c r="N1369" s="40" t="s">
        <v>2989</v>
      </c>
      <c r="O1369" s="42">
        <f>VLOOKUP(C1369,'1878 из 1912'!$B$5:$G$1649,6,0)</f>
        <v>3</v>
      </c>
    </row>
    <row r="1370" spans="1:15" ht="63.75" hidden="1" x14ac:dyDescent="0.25">
      <c r="A1370" s="36" t="s">
        <v>2964</v>
      </c>
      <c r="B1370" s="36" t="s">
        <v>2980</v>
      </c>
      <c r="C1370" s="36" t="str">
        <f t="shared" si="21"/>
        <v>50059584I0000016012</v>
      </c>
      <c r="D1370" s="36">
        <v>50059584</v>
      </c>
      <c r="E1370" s="37" t="s">
        <v>4188</v>
      </c>
      <c r="F1370" s="36" t="s">
        <v>2940</v>
      </c>
      <c r="G1370" s="36" t="s">
        <v>6</v>
      </c>
      <c r="H1370" s="38">
        <v>5770.19</v>
      </c>
      <c r="I1370" s="39">
        <v>2</v>
      </c>
      <c r="J1370" s="38">
        <v>11540.37</v>
      </c>
      <c r="K1370" s="36" t="s">
        <v>2982</v>
      </c>
      <c r="L1370" s="36" t="s">
        <v>2673</v>
      </c>
      <c r="M1370" s="41" t="s">
        <v>1119</v>
      </c>
      <c r="N1370" s="40" t="s">
        <v>2989</v>
      </c>
      <c r="O1370" s="42">
        <f>VLOOKUP(C1370,'1878 из 1912'!$B$5:$G$1649,6,0)</f>
        <v>2</v>
      </c>
    </row>
    <row r="1371" spans="1:15" ht="63.75" hidden="1" x14ac:dyDescent="0.25">
      <c r="A1371" s="36" t="s">
        <v>2964</v>
      </c>
      <c r="B1371" s="36" t="s">
        <v>2980</v>
      </c>
      <c r="C1371" s="36" t="str">
        <f t="shared" si="21"/>
        <v>50059584I00000160222</v>
      </c>
      <c r="D1371" s="36">
        <v>50059584</v>
      </c>
      <c r="E1371" s="37" t="s">
        <v>4188</v>
      </c>
      <c r="F1371" s="36" t="s">
        <v>2940</v>
      </c>
      <c r="G1371" s="36" t="s">
        <v>6</v>
      </c>
      <c r="H1371" s="38">
        <v>2884.71</v>
      </c>
      <c r="I1371" s="39">
        <v>22</v>
      </c>
      <c r="J1371" s="38">
        <v>63463.62</v>
      </c>
      <c r="K1371" s="36" t="s">
        <v>2982</v>
      </c>
      <c r="L1371" s="36" t="s">
        <v>2674</v>
      </c>
      <c r="M1371" s="41" t="s">
        <v>1119</v>
      </c>
      <c r="N1371" s="40" t="s">
        <v>2989</v>
      </c>
      <c r="O1371" s="42">
        <f>VLOOKUP(C1371,'1878 из 1912'!$B$5:$G$1649,6,0)</f>
        <v>22</v>
      </c>
    </row>
    <row r="1372" spans="1:15" ht="63.75" hidden="1" x14ac:dyDescent="0.25">
      <c r="A1372" s="36" t="s">
        <v>2964</v>
      </c>
      <c r="B1372" s="36" t="s">
        <v>2980</v>
      </c>
      <c r="C1372" s="36" t="str">
        <f t="shared" si="21"/>
        <v>50059584I0000016033</v>
      </c>
      <c r="D1372" s="36">
        <v>50059584</v>
      </c>
      <c r="E1372" s="37" t="s">
        <v>4188</v>
      </c>
      <c r="F1372" s="36" t="s">
        <v>2940</v>
      </c>
      <c r="G1372" s="36" t="s">
        <v>6</v>
      </c>
      <c r="H1372" s="38">
        <v>5887.22</v>
      </c>
      <c r="I1372" s="39">
        <v>3</v>
      </c>
      <c r="J1372" s="38">
        <v>17661.66</v>
      </c>
      <c r="K1372" s="36" t="s">
        <v>2982</v>
      </c>
      <c r="L1372" s="36" t="s">
        <v>2675</v>
      </c>
      <c r="M1372" s="41" t="s">
        <v>1119</v>
      </c>
      <c r="N1372" s="40" t="s">
        <v>2989</v>
      </c>
      <c r="O1372" s="42">
        <f>VLOOKUP(C1372,'1878 из 1912'!$B$5:$G$1649,6,0)</f>
        <v>3</v>
      </c>
    </row>
    <row r="1373" spans="1:15" ht="63.75" hidden="1" x14ac:dyDescent="0.25">
      <c r="A1373" s="36" t="s">
        <v>2964</v>
      </c>
      <c r="B1373" s="36" t="s">
        <v>2967</v>
      </c>
      <c r="C1373" s="36" t="str">
        <f t="shared" si="21"/>
        <v>50057693I0000016041</v>
      </c>
      <c r="D1373" s="36">
        <v>50057693</v>
      </c>
      <c r="E1373" s="37" t="s">
        <v>4189</v>
      </c>
      <c r="F1373" s="36" t="s">
        <v>2943</v>
      </c>
      <c r="G1373" s="36" t="s">
        <v>5</v>
      </c>
      <c r="H1373" s="38">
        <v>3359.71</v>
      </c>
      <c r="I1373" s="39">
        <v>1</v>
      </c>
      <c r="J1373" s="38">
        <v>3359.71</v>
      </c>
      <c r="K1373" s="36" t="s">
        <v>2982</v>
      </c>
      <c r="L1373" s="36" t="s">
        <v>2676</v>
      </c>
      <c r="M1373" s="41" t="s">
        <v>1120</v>
      </c>
      <c r="N1373" s="40" t="s">
        <v>3282</v>
      </c>
      <c r="O1373" s="42">
        <f>VLOOKUP(C1373,'1878 из 1912'!$B$5:$G$1649,6,0)</f>
        <v>1</v>
      </c>
    </row>
    <row r="1374" spans="1:15" ht="76.5" hidden="1" x14ac:dyDescent="0.25">
      <c r="A1374" s="36" t="s">
        <v>2964</v>
      </c>
      <c r="B1374" s="36" t="s">
        <v>2967</v>
      </c>
      <c r="C1374" s="36" t="str">
        <f t="shared" si="21"/>
        <v>50057918I0000016052</v>
      </c>
      <c r="D1374" s="36">
        <v>50057918</v>
      </c>
      <c r="E1374" s="37" t="s">
        <v>4190</v>
      </c>
      <c r="F1374" s="36" t="s">
        <v>2940</v>
      </c>
      <c r="G1374" s="36" t="s">
        <v>5</v>
      </c>
      <c r="H1374" s="38">
        <v>1632.74</v>
      </c>
      <c r="I1374" s="39">
        <v>2</v>
      </c>
      <c r="J1374" s="38">
        <v>3265.48</v>
      </c>
      <c r="K1374" s="36" t="s">
        <v>2982</v>
      </c>
      <c r="L1374" s="36" t="s">
        <v>2677</v>
      </c>
      <c r="M1374" s="41" t="s">
        <v>1121</v>
      </c>
      <c r="N1374" s="40" t="s">
        <v>3282</v>
      </c>
      <c r="O1374" s="42">
        <f>VLOOKUP(C1374,'1878 из 1912'!$B$5:$G$1649,6,0)</f>
        <v>2</v>
      </c>
    </row>
    <row r="1375" spans="1:15" ht="89.25" hidden="1" x14ac:dyDescent="0.25">
      <c r="A1375" s="36" t="s">
        <v>2964</v>
      </c>
      <c r="B1375" s="36" t="s">
        <v>2967</v>
      </c>
      <c r="C1375" s="36" t="str">
        <f t="shared" si="21"/>
        <v>50057957I0000016062</v>
      </c>
      <c r="D1375" s="36">
        <v>50057957</v>
      </c>
      <c r="E1375" s="37" t="s">
        <v>4191</v>
      </c>
      <c r="F1375" s="36" t="s">
        <v>2943</v>
      </c>
      <c r="G1375" s="36" t="s">
        <v>5</v>
      </c>
      <c r="H1375" s="38">
        <v>19716.46</v>
      </c>
      <c r="I1375" s="39">
        <v>2</v>
      </c>
      <c r="J1375" s="38">
        <v>39432.910000000003</v>
      </c>
      <c r="K1375" s="36" t="s">
        <v>2982</v>
      </c>
      <c r="L1375" s="36" t="s">
        <v>2678</v>
      </c>
      <c r="M1375" s="41" t="s">
        <v>1122</v>
      </c>
      <c r="N1375" s="40" t="s">
        <v>3282</v>
      </c>
      <c r="O1375" s="42">
        <f>VLOOKUP(C1375,'1878 из 1912'!$B$5:$G$1649,6,0)</f>
        <v>2</v>
      </c>
    </row>
    <row r="1376" spans="1:15" ht="89.25" hidden="1" x14ac:dyDescent="0.25">
      <c r="A1376" s="36" t="s">
        <v>2964</v>
      </c>
      <c r="B1376" s="36" t="s">
        <v>2967</v>
      </c>
      <c r="C1376" s="36" t="str">
        <f t="shared" si="21"/>
        <v>50057956I0000016072</v>
      </c>
      <c r="D1376" s="36">
        <v>50057956</v>
      </c>
      <c r="E1376" s="37" t="s">
        <v>4192</v>
      </c>
      <c r="F1376" s="36" t="s">
        <v>2940</v>
      </c>
      <c r="G1376" s="36" t="s">
        <v>5</v>
      </c>
      <c r="H1376" s="38">
        <v>19373.560000000001</v>
      </c>
      <c r="I1376" s="39">
        <v>2</v>
      </c>
      <c r="J1376" s="38">
        <v>38747.120000000003</v>
      </c>
      <c r="K1376" s="36" t="s">
        <v>2982</v>
      </c>
      <c r="L1376" s="36" t="s">
        <v>2679</v>
      </c>
      <c r="M1376" s="41" t="s">
        <v>1123</v>
      </c>
      <c r="N1376" s="40" t="s">
        <v>3282</v>
      </c>
      <c r="O1376" s="42">
        <f>VLOOKUP(C1376,'1878 из 1912'!$B$5:$G$1649,6,0)</f>
        <v>2</v>
      </c>
    </row>
    <row r="1377" spans="1:15" ht="76.5" hidden="1" x14ac:dyDescent="0.25">
      <c r="A1377" s="36" t="s">
        <v>2964</v>
      </c>
      <c r="B1377" s="36" t="s">
        <v>2967</v>
      </c>
      <c r="C1377" s="36" t="str">
        <f t="shared" si="21"/>
        <v>50057936I0000016082</v>
      </c>
      <c r="D1377" s="36">
        <v>50057936</v>
      </c>
      <c r="E1377" s="37" t="s">
        <v>4193</v>
      </c>
      <c r="F1377" s="36" t="s">
        <v>2940</v>
      </c>
      <c r="G1377" s="36" t="s">
        <v>5</v>
      </c>
      <c r="H1377" s="38">
        <v>5314.87</v>
      </c>
      <c r="I1377" s="39">
        <v>2</v>
      </c>
      <c r="J1377" s="38">
        <v>10629.74</v>
      </c>
      <c r="K1377" s="36" t="s">
        <v>2982</v>
      </c>
      <c r="L1377" s="36" t="s">
        <v>2680</v>
      </c>
      <c r="M1377" s="41" t="s">
        <v>1124</v>
      </c>
      <c r="N1377" s="40" t="s">
        <v>3282</v>
      </c>
      <c r="O1377" s="42">
        <f>VLOOKUP(C1377,'1878 из 1912'!$B$5:$G$1649,6,0)</f>
        <v>2</v>
      </c>
    </row>
    <row r="1378" spans="1:15" ht="76.5" hidden="1" x14ac:dyDescent="0.25">
      <c r="A1378" s="36" t="s">
        <v>2964</v>
      </c>
      <c r="B1378" s="36" t="s">
        <v>2967</v>
      </c>
      <c r="C1378" s="36" t="str">
        <f t="shared" si="21"/>
        <v>50057925I0000016091</v>
      </c>
      <c r="D1378" s="36">
        <v>50057925</v>
      </c>
      <c r="E1378" s="37" t="s">
        <v>4194</v>
      </c>
      <c r="F1378" s="36" t="s">
        <v>2940</v>
      </c>
      <c r="G1378" s="36" t="s">
        <v>5</v>
      </c>
      <c r="H1378" s="38">
        <v>3343.23</v>
      </c>
      <c r="I1378" s="39">
        <v>1</v>
      </c>
      <c r="J1378" s="38">
        <v>3343.23</v>
      </c>
      <c r="K1378" s="36" t="s">
        <v>2982</v>
      </c>
      <c r="L1378" s="36" t="s">
        <v>2681</v>
      </c>
      <c r="M1378" s="41" t="s">
        <v>1125</v>
      </c>
      <c r="N1378" s="40" t="s">
        <v>3282</v>
      </c>
      <c r="O1378" s="42">
        <f>VLOOKUP(C1378,'1878 из 1912'!$B$5:$G$1649,6,0)</f>
        <v>1</v>
      </c>
    </row>
    <row r="1379" spans="1:15" ht="76.5" hidden="1" x14ac:dyDescent="0.25">
      <c r="A1379" s="36" t="s">
        <v>2964</v>
      </c>
      <c r="B1379" s="36" t="s">
        <v>2967</v>
      </c>
      <c r="C1379" s="36" t="str">
        <f t="shared" si="21"/>
        <v>50057959I0000016101</v>
      </c>
      <c r="D1379" s="36">
        <v>50057959</v>
      </c>
      <c r="E1379" s="37" t="s">
        <v>4195</v>
      </c>
      <c r="F1379" s="36" t="s">
        <v>2940</v>
      </c>
      <c r="G1379" s="36" t="s">
        <v>5</v>
      </c>
      <c r="H1379" s="38">
        <v>613.95000000000005</v>
      </c>
      <c r="I1379" s="39">
        <v>1</v>
      </c>
      <c r="J1379" s="38">
        <v>613.95000000000005</v>
      </c>
      <c r="K1379" s="36" t="s">
        <v>2982</v>
      </c>
      <c r="L1379" s="36" t="s">
        <v>2682</v>
      </c>
      <c r="M1379" s="41" t="s">
        <v>1126</v>
      </c>
      <c r="N1379" s="40" t="s">
        <v>3282</v>
      </c>
      <c r="O1379" s="42">
        <f>VLOOKUP(C1379,'1878 из 1912'!$B$5:$G$1649,6,0)</f>
        <v>1</v>
      </c>
    </row>
    <row r="1380" spans="1:15" ht="51" hidden="1" x14ac:dyDescent="0.25">
      <c r="A1380" s="36" t="s">
        <v>2964</v>
      </c>
      <c r="B1380" s="36" t="s">
        <v>2967</v>
      </c>
      <c r="C1380" s="36" t="str">
        <f t="shared" si="21"/>
        <v>50058199I0000016111</v>
      </c>
      <c r="D1380" s="36">
        <v>50058199</v>
      </c>
      <c r="E1380" s="37" t="s">
        <v>4196</v>
      </c>
      <c r="F1380" s="36" t="s">
        <v>2940</v>
      </c>
      <c r="G1380" s="36" t="s">
        <v>5</v>
      </c>
      <c r="H1380" s="38">
        <v>36052.949999999997</v>
      </c>
      <c r="I1380" s="39">
        <v>1</v>
      </c>
      <c r="J1380" s="38">
        <v>36052.949999999997</v>
      </c>
      <c r="K1380" s="36" t="s">
        <v>2982</v>
      </c>
      <c r="L1380" s="36" t="s">
        <v>2683</v>
      </c>
      <c r="M1380" s="41" t="s">
        <v>1127</v>
      </c>
      <c r="N1380" s="40" t="s">
        <v>3282</v>
      </c>
      <c r="O1380" s="42">
        <f>VLOOKUP(C1380,'1878 из 1912'!$B$5:$G$1649,6,0)</f>
        <v>1</v>
      </c>
    </row>
    <row r="1381" spans="1:15" ht="63.75" hidden="1" x14ac:dyDescent="0.25">
      <c r="A1381" s="36" t="s">
        <v>2964</v>
      </c>
      <c r="B1381" s="36" t="s">
        <v>2967</v>
      </c>
      <c r="C1381" s="36" t="str">
        <f t="shared" si="21"/>
        <v>50058200I0000016121</v>
      </c>
      <c r="D1381" s="36">
        <v>50058200</v>
      </c>
      <c r="E1381" s="37" t="s">
        <v>4197</v>
      </c>
      <c r="F1381" s="36" t="s">
        <v>2940</v>
      </c>
      <c r="G1381" s="36" t="s">
        <v>5</v>
      </c>
      <c r="H1381" s="38">
        <v>26540.06</v>
      </c>
      <c r="I1381" s="39">
        <v>1</v>
      </c>
      <c r="J1381" s="38">
        <v>26540.06</v>
      </c>
      <c r="K1381" s="36" t="s">
        <v>2982</v>
      </c>
      <c r="L1381" s="36" t="s">
        <v>2684</v>
      </c>
      <c r="M1381" s="41" t="s">
        <v>1128</v>
      </c>
      <c r="N1381" s="40" t="s">
        <v>3282</v>
      </c>
      <c r="O1381" s="42">
        <f>VLOOKUP(C1381,'1878 из 1912'!$B$5:$G$1649,6,0)</f>
        <v>1</v>
      </c>
    </row>
    <row r="1382" spans="1:15" ht="63.75" hidden="1" x14ac:dyDescent="0.25">
      <c r="A1382" s="36" t="s">
        <v>2964</v>
      </c>
      <c r="B1382" s="36" t="s">
        <v>2967</v>
      </c>
      <c r="C1382" s="36" t="str">
        <f t="shared" si="21"/>
        <v>50057692I0000016134</v>
      </c>
      <c r="D1382" s="36">
        <v>50057692</v>
      </c>
      <c r="E1382" s="37" t="s">
        <v>4198</v>
      </c>
      <c r="F1382" s="36" t="s">
        <v>2943</v>
      </c>
      <c r="G1382" s="36" t="s">
        <v>5</v>
      </c>
      <c r="H1382" s="38">
        <v>6470.69</v>
      </c>
      <c r="I1382" s="39">
        <v>4</v>
      </c>
      <c r="J1382" s="38">
        <v>25882.76</v>
      </c>
      <c r="K1382" s="36" t="s">
        <v>2982</v>
      </c>
      <c r="L1382" s="36" t="s">
        <v>2685</v>
      </c>
      <c r="M1382" s="41" t="s">
        <v>1129</v>
      </c>
      <c r="N1382" s="40" t="s">
        <v>3284</v>
      </c>
      <c r="O1382" s="42">
        <f>VLOOKUP(C1382,'1878 из 1912'!$B$5:$G$1649,6,0)</f>
        <v>4</v>
      </c>
    </row>
    <row r="1383" spans="1:15" ht="76.5" hidden="1" x14ac:dyDescent="0.25">
      <c r="A1383" s="36" t="s">
        <v>2964</v>
      </c>
      <c r="B1383" s="36" t="s">
        <v>2980</v>
      </c>
      <c r="C1383" s="36" t="str">
        <f t="shared" si="21"/>
        <v>50059721I0000016141</v>
      </c>
      <c r="D1383" s="36">
        <v>50059721</v>
      </c>
      <c r="E1383" s="37" t="s">
        <v>4199</v>
      </c>
      <c r="F1383" s="36" t="s">
        <v>2940</v>
      </c>
      <c r="G1383" s="36" t="s">
        <v>6</v>
      </c>
      <c r="H1383" s="38">
        <v>489696.17</v>
      </c>
      <c r="I1383" s="39">
        <v>1</v>
      </c>
      <c r="J1383" s="38">
        <v>489696.17</v>
      </c>
      <c r="K1383" s="36" t="s">
        <v>2982</v>
      </c>
      <c r="L1383" s="36" t="s">
        <v>2686</v>
      </c>
      <c r="M1383" s="41" t="s">
        <v>1130</v>
      </c>
      <c r="N1383" s="40" t="s">
        <v>2998</v>
      </c>
      <c r="O1383" s="42">
        <f>VLOOKUP(C1383,'1878 из 1912'!$B$5:$G$1649,6,0)</f>
        <v>1</v>
      </c>
    </row>
    <row r="1384" spans="1:15" ht="76.5" hidden="1" x14ac:dyDescent="0.25">
      <c r="A1384" s="36" t="s">
        <v>2964</v>
      </c>
      <c r="B1384" s="36" t="s">
        <v>2980</v>
      </c>
      <c r="C1384" s="36" t="str">
        <f t="shared" si="21"/>
        <v>50059721I0000016157</v>
      </c>
      <c r="D1384" s="36">
        <v>50059721</v>
      </c>
      <c r="E1384" s="37" t="s">
        <v>4199</v>
      </c>
      <c r="F1384" s="36" t="s">
        <v>2940</v>
      </c>
      <c r="G1384" s="36" t="s">
        <v>6</v>
      </c>
      <c r="H1384" s="38">
        <v>483384.82</v>
      </c>
      <c r="I1384" s="39">
        <v>7</v>
      </c>
      <c r="J1384" s="38">
        <v>3383693.77</v>
      </c>
      <c r="K1384" s="36" t="s">
        <v>2982</v>
      </c>
      <c r="L1384" s="36" t="s">
        <v>2687</v>
      </c>
      <c r="M1384" s="41" t="s">
        <v>1130</v>
      </c>
      <c r="N1384" s="40" t="s">
        <v>2989</v>
      </c>
      <c r="O1384" s="42">
        <f>VLOOKUP(C1384,'1878 из 1912'!$B$5:$G$1649,6,0)</f>
        <v>7</v>
      </c>
    </row>
    <row r="1385" spans="1:15" ht="76.5" hidden="1" x14ac:dyDescent="0.25">
      <c r="A1385" s="36" t="s">
        <v>2964</v>
      </c>
      <c r="B1385" s="36" t="s">
        <v>2980</v>
      </c>
      <c r="C1385" s="36" t="str">
        <f t="shared" si="21"/>
        <v>50059721I0000016168</v>
      </c>
      <c r="D1385" s="36">
        <v>50059721</v>
      </c>
      <c r="E1385" s="37" t="s">
        <v>4199</v>
      </c>
      <c r="F1385" s="36" t="s">
        <v>2940</v>
      </c>
      <c r="G1385" s="36" t="s">
        <v>6</v>
      </c>
      <c r="H1385" s="38">
        <v>481801.17</v>
      </c>
      <c r="I1385" s="39">
        <v>8</v>
      </c>
      <c r="J1385" s="38">
        <v>3854409.33</v>
      </c>
      <c r="K1385" s="36" t="s">
        <v>2982</v>
      </c>
      <c r="L1385" s="36" t="s">
        <v>2688</v>
      </c>
      <c r="M1385" s="41" t="s">
        <v>1130</v>
      </c>
      <c r="N1385" s="40" t="s">
        <v>4200</v>
      </c>
      <c r="O1385" s="42">
        <f>VLOOKUP(C1385,'1878 из 1912'!$B$5:$G$1649,6,0)</f>
        <v>8</v>
      </c>
    </row>
    <row r="1386" spans="1:15" ht="51" hidden="1" x14ac:dyDescent="0.25">
      <c r="A1386" s="36" t="s">
        <v>2964</v>
      </c>
      <c r="B1386" s="36" t="s">
        <v>2967</v>
      </c>
      <c r="C1386" s="36" t="str">
        <f t="shared" si="21"/>
        <v>50058216I0000016173</v>
      </c>
      <c r="D1386" s="36">
        <v>50058216</v>
      </c>
      <c r="E1386" s="37" t="s">
        <v>4201</v>
      </c>
      <c r="F1386" s="36" t="s">
        <v>2940</v>
      </c>
      <c r="G1386" s="36" t="s">
        <v>5</v>
      </c>
      <c r="H1386" s="38">
        <v>2207.11</v>
      </c>
      <c r="I1386" s="39">
        <v>3</v>
      </c>
      <c r="J1386" s="38">
        <v>6621.34</v>
      </c>
      <c r="K1386" s="36" t="s">
        <v>2982</v>
      </c>
      <c r="L1386" s="36" t="s">
        <v>2689</v>
      </c>
      <c r="M1386" s="41" t="s">
        <v>1131</v>
      </c>
      <c r="N1386" s="40" t="s">
        <v>3284</v>
      </c>
      <c r="O1386" s="42">
        <f>VLOOKUP(C1386,'1878 из 1912'!$B$5:$G$1649,6,0)</f>
        <v>3</v>
      </c>
    </row>
    <row r="1387" spans="1:15" ht="51" hidden="1" x14ac:dyDescent="0.25">
      <c r="A1387" s="36" t="s">
        <v>2964</v>
      </c>
      <c r="B1387" s="36" t="s">
        <v>2967</v>
      </c>
      <c r="C1387" s="36" t="str">
        <f t="shared" si="21"/>
        <v>50058220I0000016182</v>
      </c>
      <c r="D1387" s="36">
        <v>50058220</v>
      </c>
      <c r="E1387" s="37" t="s">
        <v>4202</v>
      </c>
      <c r="F1387" s="36" t="s">
        <v>2940</v>
      </c>
      <c r="G1387" s="36" t="s">
        <v>5</v>
      </c>
      <c r="H1387" s="38">
        <v>2754.96</v>
      </c>
      <c r="I1387" s="39">
        <v>2</v>
      </c>
      <c r="J1387" s="38">
        <v>5509.91</v>
      </c>
      <c r="K1387" s="36" t="s">
        <v>2982</v>
      </c>
      <c r="L1387" s="36" t="s">
        <v>2690</v>
      </c>
      <c r="M1387" s="41" t="s">
        <v>1132</v>
      </c>
      <c r="N1387" s="40" t="s">
        <v>2989</v>
      </c>
      <c r="O1387" s="42">
        <f>VLOOKUP(C1387,'1878 из 1912'!$B$5:$G$1649,6,0)</f>
        <v>2</v>
      </c>
    </row>
    <row r="1388" spans="1:15" ht="63.75" hidden="1" x14ac:dyDescent="0.25">
      <c r="A1388" s="36" t="s">
        <v>2964</v>
      </c>
      <c r="B1388" s="36" t="s">
        <v>2967</v>
      </c>
      <c r="C1388" s="36" t="str">
        <f t="shared" si="21"/>
        <v>50058204I0000016194</v>
      </c>
      <c r="D1388" s="36">
        <v>50058204</v>
      </c>
      <c r="E1388" s="37" t="s">
        <v>4203</v>
      </c>
      <c r="F1388" s="36" t="s">
        <v>2940</v>
      </c>
      <c r="G1388" s="36" t="s">
        <v>5</v>
      </c>
      <c r="H1388" s="38">
        <v>26628.68</v>
      </c>
      <c r="I1388" s="39">
        <v>4</v>
      </c>
      <c r="J1388" s="38">
        <v>106514.7</v>
      </c>
      <c r="K1388" s="36" t="s">
        <v>2982</v>
      </c>
      <c r="L1388" s="36" t="s">
        <v>2691</v>
      </c>
      <c r="M1388" s="41" t="s">
        <v>1133</v>
      </c>
      <c r="N1388" s="40" t="s">
        <v>3284</v>
      </c>
      <c r="O1388" s="42">
        <f>VLOOKUP(C1388,'1878 из 1912'!$B$5:$G$1649,6,0)</f>
        <v>4</v>
      </c>
    </row>
    <row r="1389" spans="1:15" ht="63.75" hidden="1" x14ac:dyDescent="0.25">
      <c r="A1389" s="36" t="s">
        <v>2964</v>
      </c>
      <c r="B1389" s="36" t="s">
        <v>2980</v>
      </c>
      <c r="C1389" s="36" t="str">
        <f t="shared" si="21"/>
        <v>50059571I0000016207</v>
      </c>
      <c r="D1389" s="36">
        <v>50059571</v>
      </c>
      <c r="E1389" s="37" t="s">
        <v>4204</v>
      </c>
      <c r="F1389" s="36" t="s">
        <v>2940</v>
      </c>
      <c r="G1389" s="36" t="s">
        <v>6</v>
      </c>
      <c r="H1389" s="38">
        <v>7949.76</v>
      </c>
      <c r="I1389" s="39">
        <v>7</v>
      </c>
      <c r="J1389" s="38">
        <v>55648.35</v>
      </c>
      <c r="K1389" s="36" t="s">
        <v>2982</v>
      </c>
      <c r="L1389" s="36" t="s">
        <v>2692</v>
      </c>
      <c r="M1389" s="41" t="s">
        <v>1134</v>
      </c>
      <c r="N1389" s="40" t="s">
        <v>2989</v>
      </c>
      <c r="O1389" s="42">
        <f>VLOOKUP(C1389,'1878 из 1912'!$B$5:$G$1649,6,0)</f>
        <v>7</v>
      </c>
    </row>
    <row r="1390" spans="1:15" ht="76.5" hidden="1" x14ac:dyDescent="0.25">
      <c r="A1390" s="36" t="s">
        <v>2964</v>
      </c>
      <c r="B1390" s="36" t="s">
        <v>2967</v>
      </c>
      <c r="C1390" s="36" t="str">
        <f t="shared" si="21"/>
        <v>50057471I0000016216</v>
      </c>
      <c r="D1390" s="36">
        <v>50057471</v>
      </c>
      <c r="E1390" s="37" t="s">
        <v>4205</v>
      </c>
      <c r="F1390" s="36" t="s">
        <v>2943</v>
      </c>
      <c r="G1390" s="36" t="s">
        <v>5</v>
      </c>
      <c r="H1390" s="38">
        <v>46860.9</v>
      </c>
      <c r="I1390" s="39">
        <v>6</v>
      </c>
      <c r="J1390" s="38">
        <v>281165.37</v>
      </c>
      <c r="K1390" s="36" t="s">
        <v>2982</v>
      </c>
      <c r="L1390" s="36" t="s">
        <v>2693</v>
      </c>
      <c r="M1390" s="41" t="s">
        <v>1135</v>
      </c>
      <c r="N1390" s="40" t="s">
        <v>2989</v>
      </c>
      <c r="O1390" s="42">
        <f>VLOOKUP(C1390,'1878 из 1912'!$B$5:$G$1649,6,0)</f>
        <v>6</v>
      </c>
    </row>
    <row r="1391" spans="1:15" ht="76.5" hidden="1" x14ac:dyDescent="0.25">
      <c r="A1391" s="36" t="s">
        <v>2964</v>
      </c>
      <c r="B1391" s="36" t="s">
        <v>2967</v>
      </c>
      <c r="C1391" s="36" t="str">
        <f t="shared" si="21"/>
        <v>50057544I0000016221</v>
      </c>
      <c r="D1391" s="36">
        <v>50057544</v>
      </c>
      <c r="E1391" s="37" t="s">
        <v>4206</v>
      </c>
      <c r="F1391" s="36" t="s">
        <v>2943</v>
      </c>
      <c r="G1391" s="36" t="s">
        <v>5</v>
      </c>
      <c r="H1391" s="38">
        <v>171457.4</v>
      </c>
      <c r="I1391" s="39">
        <v>1</v>
      </c>
      <c r="J1391" s="38">
        <v>171457.4</v>
      </c>
      <c r="K1391" s="36" t="s">
        <v>2982</v>
      </c>
      <c r="L1391" s="36" t="s">
        <v>2694</v>
      </c>
      <c r="M1391" s="41" t="s">
        <v>1136</v>
      </c>
      <c r="N1391" s="40" t="s">
        <v>2989</v>
      </c>
      <c r="O1391" s="42">
        <f>VLOOKUP(C1391,'1878 из 1912'!$B$5:$G$1649,6,0)</f>
        <v>1</v>
      </c>
    </row>
    <row r="1392" spans="1:15" ht="76.5" hidden="1" x14ac:dyDescent="0.25">
      <c r="A1392" s="36" t="s">
        <v>2964</v>
      </c>
      <c r="B1392" s="36" t="s">
        <v>2967</v>
      </c>
      <c r="C1392" s="36" t="str">
        <f t="shared" si="21"/>
        <v>50057472I0000016232</v>
      </c>
      <c r="D1392" s="36">
        <v>50057472</v>
      </c>
      <c r="E1392" s="37" t="s">
        <v>4207</v>
      </c>
      <c r="F1392" s="36" t="s">
        <v>2943</v>
      </c>
      <c r="G1392" s="36" t="s">
        <v>5</v>
      </c>
      <c r="H1392" s="38">
        <v>52954.48</v>
      </c>
      <c r="I1392" s="39">
        <v>2</v>
      </c>
      <c r="J1392" s="38">
        <v>105908.96</v>
      </c>
      <c r="K1392" s="36" t="s">
        <v>2982</v>
      </c>
      <c r="L1392" s="36" t="s">
        <v>2695</v>
      </c>
      <c r="M1392" s="41" t="s">
        <v>1137</v>
      </c>
      <c r="N1392" s="40" t="s">
        <v>2989</v>
      </c>
      <c r="O1392" s="42">
        <f>VLOOKUP(C1392,'1878 из 1912'!$B$5:$G$1649,6,0)</f>
        <v>2</v>
      </c>
    </row>
    <row r="1393" spans="1:15" ht="63.75" hidden="1" x14ac:dyDescent="0.25">
      <c r="A1393" s="36" t="s">
        <v>2964</v>
      </c>
      <c r="B1393" s="36" t="s">
        <v>2967</v>
      </c>
      <c r="C1393" s="36" t="str">
        <f t="shared" si="21"/>
        <v>50057673I0000016248</v>
      </c>
      <c r="D1393" s="36">
        <v>50057673</v>
      </c>
      <c r="E1393" s="37" t="s">
        <v>4208</v>
      </c>
      <c r="F1393" s="36" t="s">
        <v>2943</v>
      </c>
      <c r="G1393" s="36" t="s">
        <v>5</v>
      </c>
      <c r="H1393" s="38">
        <v>59489.33</v>
      </c>
      <c r="I1393" s="39">
        <v>8</v>
      </c>
      <c r="J1393" s="38">
        <v>475914.63</v>
      </c>
      <c r="K1393" s="36" t="s">
        <v>2982</v>
      </c>
      <c r="L1393" s="36" t="s">
        <v>2696</v>
      </c>
      <c r="M1393" s="41" t="s">
        <v>1138</v>
      </c>
      <c r="N1393" s="40" t="s">
        <v>2989</v>
      </c>
      <c r="O1393" s="42">
        <f>VLOOKUP(C1393,'1878 из 1912'!$B$5:$G$1649,6,0)</f>
        <v>8</v>
      </c>
    </row>
    <row r="1394" spans="1:15" ht="63.75" hidden="1" x14ac:dyDescent="0.25">
      <c r="A1394" s="36" t="s">
        <v>2964</v>
      </c>
      <c r="B1394" s="36" t="s">
        <v>2967</v>
      </c>
      <c r="C1394" s="36" t="str">
        <f t="shared" si="21"/>
        <v>50057678I0000016252</v>
      </c>
      <c r="D1394" s="36">
        <v>50057678</v>
      </c>
      <c r="E1394" s="37" t="s">
        <v>4209</v>
      </c>
      <c r="F1394" s="36" t="s">
        <v>2943</v>
      </c>
      <c r="G1394" s="36" t="s">
        <v>5</v>
      </c>
      <c r="H1394" s="38">
        <v>98267.56</v>
      </c>
      <c r="I1394" s="39">
        <v>2</v>
      </c>
      <c r="J1394" s="38">
        <v>196535.11</v>
      </c>
      <c r="K1394" s="36" t="s">
        <v>2982</v>
      </c>
      <c r="L1394" s="36" t="s">
        <v>2697</v>
      </c>
      <c r="M1394" s="41" t="s">
        <v>1139</v>
      </c>
      <c r="N1394" s="40" t="s">
        <v>2989</v>
      </c>
      <c r="O1394" s="42">
        <f>VLOOKUP(C1394,'1878 из 1912'!$B$5:$G$1649,6,0)</f>
        <v>2</v>
      </c>
    </row>
    <row r="1395" spans="1:15" ht="76.5" hidden="1" x14ac:dyDescent="0.25">
      <c r="A1395" s="36" t="s">
        <v>2964</v>
      </c>
      <c r="B1395" s="36" t="s">
        <v>2967</v>
      </c>
      <c r="C1395" s="36" t="str">
        <f t="shared" si="21"/>
        <v>50057543I0000016261</v>
      </c>
      <c r="D1395" s="36">
        <v>50057543</v>
      </c>
      <c r="E1395" s="37" t="s">
        <v>4210</v>
      </c>
      <c r="F1395" s="36" t="s">
        <v>2940</v>
      </c>
      <c r="G1395" s="36" t="s">
        <v>5</v>
      </c>
      <c r="H1395" s="38">
        <v>88080.11</v>
      </c>
      <c r="I1395" s="39">
        <v>1</v>
      </c>
      <c r="J1395" s="38">
        <v>88080.11</v>
      </c>
      <c r="K1395" s="36" t="s">
        <v>2982</v>
      </c>
      <c r="L1395" s="36" t="s">
        <v>2698</v>
      </c>
      <c r="M1395" s="41" t="s">
        <v>1140</v>
      </c>
      <c r="N1395" s="40" t="s">
        <v>2989</v>
      </c>
      <c r="O1395" s="42">
        <f>VLOOKUP(C1395,'1878 из 1912'!$B$5:$G$1649,6,0)</f>
        <v>1</v>
      </c>
    </row>
    <row r="1396" spans="1:15" hidden="1" x14ac:dyDescent="0.25">
      <c r="A1396" s="36" t="s">
        <v>2964</v>
      </c>
      <c r="B1396" s="36" t="s">
        <v>2980</v>
      </c>
      <c r="C1396" s="36" t="str">
        <f t="shared" si="21"/>
        <v>50059471I0000016272</v>
      </c>
      <c r="D1396" s="36">
        <v>50059471</v>
      </c>
      <c r="E1396" s="37" t="s">
        <v>4211</v>
      </c>
      <c r="F1396" s="36" t="s">
        <v>2940</v>
      </c>
      <c r="G1396" s="36" t="s">
        <v>5</v>
      </c>
      <c r="H1396" s="38">
        <v>29370.62</v>
      </c>
      <c r="I1396" s="39">
        <v>2</v>
      </c>
      <c r="J1396" s="38">
        <v>58741.23</v>
      </c>
      <c r="K1396" s="36" t="s">
        <v>2982</v>
      </c>
      <c r="L1396" s="36" t="s">
        <v>2699</v>
      </c>
      <c r="M1396" s="41" t="s">
        <v>1141</v>
      </c>
      <c r="N1396" s="40" t="s">
        <v>2989</v>
      </c>
      <c r="O1396" s="42">
        <f>VLOOKUP(C1396,'1878 из 1912'!$B$5:$G$1649,6,0)</f>
        <v>2</v>
      </c>
    </row>
    <row r="1397" spans="1:15" ht="76.5" hidden="1" x14ac:dyDescent="0.25">
      <c r="A1397" s="36" t="s">
        <v>2964</v>
      </c>
      <c r="B1397" s="36" t="s">
        <v>2967</v>
      </c>
      <c r="C1397" s="36" t="str">
        <f t="shared" si="21"/>
        <v>50058190I0000016281</v>
      </c>
      <c r="D1397" s="36">
        <v>50058190</v>
      </c>
      <c r="E1397" s="37" t="s">
        <v>4212</v>
      </c>
      <c r="F1397" s="36" t="s">
        <v>2940</v>
      </c>
      <c r="G1397" s="36" t="s">
        <v>5</v>
      </c>
      <c r="H1397" s="38">
        <v>23865.23</v>
      </c>
      <c r="I1397" s="39">
        <v>1</v>
      </c>
      <c r="J1397" s="38">
        <v>23865.23</v>
      </c>
      <c r="K1397" s="36" t="s">
        <v>2982</v>
      </c>
      <c r="L1397" s="36" t="s">
        <v>2700</v>
      </c>
      <c r="M1397" s="41" t="s">
        <v>1142</v>
      </c>
      <c r="N1397" s="40" t="s">
        <v>3284</v>
      </c>
      <c r="O1397" s="42">
        <f>VLOOKUP(C1397,'1878 из 1912'!$B$5:$G$1649,6,0)</f>
        <v>1</v>
      </c>
    </row>
    <row r="1398" spans="1:15" ht="76.5" hidden="1" x14ac:dyDescent="0.25">
      <c r="A1398" s="36" t="s">
        <v>2964</v>
      </c>
      <c r="B1398" s="36" t="s">
        <v>2967</v>
      </c>
      <c r="C1398" s="36" t="str">
        <f t="shared" si="21"/>
        <v>50057712I00000162940</v>
      </c>
      <c r="D1398" s="36">
        <v>50057712</v>
      </c>
      <c r="E1398" s="37" t="s">
        <v>4213</v>
      </c>
      <c r="F1398" s="36" t="s">
        <v>2940</v>
      </c>
      <c r="G1398" s="36" t="s">
        <v>5</v>
      </c>
      <c r="H1398" s="38">
        <v>52.04</v>
      </c>
      <c r="I1398" s="39">
        <v>40</v>
      </c>
      <c r="J1398" s="38">
        <v>2081.7600000000002</v>
      </c>
      <c r="K1398" s="36" t="s">
        <v>2982</v>
      </c>
      <c r="L1398" s="36" t="s">
        <v>2701</v>
      </c>
      <c r="M1398" s="41" t="s">
        <v>1143</v>
      </c>
      <c r="N1398" s="40" t="s">
        <v>2989</v>
      </c>
      <c r="O1398" s="42">
        <f>VLOOKUP(C1398,'1878 из 1912'!$B$5:$G$1649,6,0)</f>
        <v>40</v>
      </c>
    </row>
    <row r="1399" spans="1:15" ht="89.25" hidden="1" x14ac:dyDescent="0.25">
      <c r="A1399" s="36" t="s">
        <v>2964</v>
      </c>
      <c r="B1399" s="36" t="s">
        <v>2967</v>
      </c>
      <c r="C1399" s="36" t="str">
        <f t="shared" si="21"/>
        <v>50057940I0000016304</v>
      </c>
      <c r="D1399" s="36">
        <v>50057940</v>
      </c>
      <c r="E1399" s="37" t="s">
        <v>4214</v>
      </c>
      <c r="F1399" s="36" t="s">
        <v>2940</v>
      </c>
      <c r="G1399" s="36" t="s">
        <v>5</v>
      </c>
      <c r="H1399" s="38">
        <v>6539.8</v>
      </c>
      <c r="I1399" s="39">
        <v>4</v>
      </c>
      <c r="J1399" s="38">
        <v>26159.18</v>
      </c>
      <c r="K1399" s="36" t="s">
        <v>2982</v>
      </c>
      <c r="L1399" s="36" t="s">
        <v>2702</v>
      </c>
      <c r="M1399" s="41" t="s">
        <v>1144</v>
      </c>
      <c r="N1399" s="40" t="s">
        <v>2989</v>
      </c>
      <c r="O1399" s="42">
        <f>VLOOKUP(C1399,'1878 из 1912'!$B$5:$G$1649,6,0)</f>
        <v>4</v>
      </c>
    </row>
    <row r="1400" spans="1:15" ht="76.5" hidden="1" x14ac:dyDescent="0.25">
      <c r="A1400" s="36" t="s">
        <v>2964</v>
      </c>
      <c r="B1400" s="36" t="s">
        <v>2967</v>
      </c>
      <c r="C1400" s="36" t="str">
        <f t="shared" si="21"/>
        <v>50057938I0000016312</v>
      </c>
      <c r="D1400" s="36">
        <v>50057938</v>
      </c>
      <c r="E1400" s="37" t="s">
        <v>4215</v>
      </c>
      <c r="F1400" s="36" t="s">
        <v>2940</v>
      </c>
      <c r="G1400" s="36" t="s">
        <v>5</v>
      </c>
      <c r="H1400" s="38">
        <v>6530.97</v>
      </c>
      <c r="I1400" s="39">
        <v>2</v>
      </c>
      <c r="J1400" s="38">
        <v>13061.94</v>
      </c>
      <c r="K1400" s="36" t="s">
        <v>2982</v>
      </c>
      <c r="L1400" s="36" t="s">
        <v>2703</v>
      </c>
      <c r="M1400" s="41" t="s">
        <v>1145</v>
      </c>
      <c r="N1400" s="40" t="s">
        <v>2998</v>
      </c>
      <c r="O1400" s="42">
        <f>VLOOKUP(C1400,'1878 из 1912'!$B$5:$G$1649,6,0)</f>
        <v>2</v>
      </c>
    </row>
    <row r="1401" spans="1:15" ht="51" hidden="1" x14ac:dyDescent="0.25">
      <c r="A1401" s="36" t="s">
        <v>2964</v>
      </c>
      <c r="B1401" s="36" t="s">
        <v>3014</v>
      </c>
      <c r="C1401" s="36" t="str">
        <f t="shared" si="21"/>
        <v>10082362I0000016323</v>
      </c>
      <c r="D1401" s="36">
        <v>10082362</v>
      </c>
      <c r="E1401" s="37" t="s">
        <v>4216</v>
      </c>
      <c r="F1401" s="36" t="s">
        <v>2941</v>
      </c>
      <c r="G1401" s="36" t="s">
        <v>5</v>
      </c>
      <c r="H1401" s="38">
        <v>29024.02</v>
      </c>
      <c r="I1401" s="39">
        <v>3</v>
      </c>
      <c r="J1401" s="38">
        <v>87072.07</v>
      </c>
      <c r="K1401" s="36" t="s">
        <v>2982</v>
      </c>
      <c r="L1401" s="36" t="s">
        <v>2704</v>
      </c>
      <c r="M1401" s="41" t="s">
        <v>1146</v>
      </c>
      <c r="N1401" s="40" t="s">
        <v>4217</v>
      </c>
      <c r="O1401" s="42">
        <f>VLOOKUP(C1401,'1878 из 1912'!$B$5:$G$1649,6,0)</f>
        <v>3</v>
      </c>
    </row>
    <row r="1402" spans="1:15" ht="76.5" hidden="1" x14ac:dyDescent="0.25">
      <c r="A1402" s="36" t="s">
        <v>2964</v>
      </c>
      <c r="B1402" s="36" t="s">
        <v>2967</v>
      </c>
      <c r="C1402" s="36" t="str">
        <f t="shared" si="21"/>
        <v>50057915I0000016334</v>
      </c>
      <c r="D1402" s="36">
        <v>50057915</v>
      </c>
      <c r="E1402" s="37" t="s">
        <v>4218</v>
      </c>
      <c r="F1402" s="36" t="s">
        <v>2940</v>
      </c>
      <c r="G1402" s="36" t="s">
        <v>5</v>
      </c>
      <c r="H1402" s="38">
        <v>1634.95</v>
      </c>
      <c r="I1402" s="39">
        <v>4</v>
      </c>
      <c r="J1402" s="38">
        <v>6539.79</v>
      </c>
      <c r="K1402" s="36" t="s">
        <v>2982</v>
      </c>
      <c r="L1402" s="36" t="s">
        <v>2705</v>
      </c>
      <c r="M1402" s="41" t="s">
        <v>1147</v>
      </c>
      <c r="N1402" s="40" t="s">
        <v>3284</v>
      </c>
      <c r="O1402" s="42">
        <f>VLOOKUP(C1402,'1878 из 1912'!$B$5:$G$1649,6,0)</f>
        <v>4</v>
      </c>
    </row>
    <row r="1403" spans="1:15" ht="89.25" hidden="1" x14ac:dyDescent="0.25">
      <c r="A1403" s="36" t="s">
        <v>2964</v>
      </c>
      <c r="B1403" s="36" t="s">
        <v>2967</v>
      </c>
      <c r="C1403" s="36" t="str">
        <f t="shared" si="21"/>
        <v>50057920I00000163414</v>
      </c>
      <c r="D1403" s="36">
        <v>50057920</v>
      </c>
      <c r="E1403" s="37" t="s">
        <v>4219</v>
      </c>
      <c r="F1403" s="36" t="s">
        <v>2940</v>
      </c>
      <c r="G1403" s="36" t="s">
        <v>5</v>
      </c>
      <c r="H1403" s="38">
        <v>3609.22</v>
      </c>
      <c r="I1403" s="39">
        <v>14</v>
      </c>
      <c r="J1403" s="38">
        <v>50529.07</v>
      </c>
      <c r="K1403" s="36" t="s">
        <v>2982</v>
      </c>
      <c r="L1403" s="36" t="s">
        <v>2706</v>
      </c>
      <c r="M1403" s="41" t="s">
        <v>1148</v>
      </c>
      <c r="N1403" s="40" t="s">
        <v>2998</v>
      </c>
      <c r="O1403" s="42">
        <f>VLOOKUP(C1403,'1878 из 1912'!$B$5:$G$1649,6,0)</f>
        <v>14</v>
      </c>
    </row>
    <row r="1404" spans="1:15" ht="51" hidden="1" x14ac:dyDescent="0.25">
      <c r="A1404" s="36" t="s">
        <v>2964</v>
      </c>
      <c r="B1404" s="36" t="s">
        <v>2972</v>
      </c>
      <c r="C1404" s="36" t="str">
        <f t="shared" si="21"/>
        <v>50060626I0000016353</v>
      </c>
      <c r="D1404" s="36">
        <v>50060626</v>
      </c>
      <c r="E1404" s="37" t="s">
        <v>4220</v>
      </c>
      <c r="F1404" s="36" t="s">
        <v>2941</v>
      </c>
      <c r="G1404" s="36" t="s">
        <v>5</v>
      </c>
      <c r="H1404" s="38">
        <v>356.97</v>
      </c>
      <c r="I1404" s="39">
        <v>3</v>
      </c>
      <c r="J1404" s="38">
        <v>1070.9000000000001</v>
      </c>
      <c r="K1404" s="36" t="s">
        <v>2982</v>
      </c>
      <c r="L1404" s="36" t="s">
        <v>2707</v>
      </c>
      <c r="M1404" s="41" t="s">
        <v>1149</v>
      </c>
      <c r="N1404" s="40" t="s">
        <v>3108</v>
      </c>
      <c r="O1404" s="42">
        <f>VLOOKUP(C1404,'1878 из 1912'!$B$5:$G$1649,6,0)</f>
        <v>3</v>
      </c>
    </row>
    <row r="1405" spans="1:15" ht="76.5" hidden="1" x14ac:dyDescent="0.25">
      <c r="A1405" s="36" t="s">
        <v>2964</v>
      </c>
      <c r="B1405" s="36" t="s">
        <v>2967</v>
      </c>
      <c r="C1405" s="36" t="str">
        <f t="shared" si="21"/>
        <v>50057955I0000016362</v>
      </c>
      <c r="D1405" s="36">
        <v>50057955</v>
      </c>
      <c r="E1405" s="37" t="s">
        <v>4221</v>
      </c>
      <c r="F1405" s="36" t="s">
        <v>2940</v>
      </c>
      <c r="G1405" s="36" t="s">
        <v>5</v>
      </c>
      <c r="H1405" s="38">
        <v>699.94</v>
      </c>
      <c r="I1405" s="39">
        <v>2</v>
      </c>
      <c r="J1405" s="38">
        <v>1399.88</v>
      </c>
      <c r="K1405" s="36" t="s">
        <v>2982</v>
      </c>
      <c r="L1405" s="36" t="s">
        <v>2708</v>
      </c>
      <c r="M1405" s="41" t="s">
        <v>1150</v>
      </c>
      <c r="N1405" s="40" t="s">
        <v>3108</v>
      </c>
      <c r="O1405" s="42">
        <f>VLOOKUP(C1405,'1878 из 1912'!$B$5:$G$1649,6,0)</f>
        <v>2</v>
      </c>
    </row>
    <row r="1406" spans="1:15" ht="51" hidden="1" x14ac:dyDescent="0.25">
      <c r="A1406" s="36" t="s">
        <v>2964</v>
      </c>
      <c r="B1406" s="36" t="s">
        <v>2969</v>
      </c>
      <c r="C1406" s="36" t="str">
        <f t="shared" si="21"/>
        <v>10083016I0000016370,026</v>
      </c>
      <c r="D1406" s="36">
        <v>10083016</v>
      </c>
      <c r="E1406" s="37" t="s">
        <v>4222</v>
      </c>
      <c r="F1406" s="36" t="s">
        <v>2941</v>
      </c>
      <c r="G1406" s="36" t="s">
        <v>10</v>
      </c>
      <c r="H1406" s="38">
        <v>296645.38</v>
      </c>
      <c r="I1406" s="39">
        <v>2.5999999999999999E-2</v>
      </c>
      <c r="J1406" s="38">
        <v>7712.78</v>
      </c>
      <c r="K1406" s="36" t="s">
        <v>2982</v>
      </c>
      <c r="L1406" s="36" t="s">
        <v>2709</v>
      </c>
      <c r="M1406" s="41" t="s">
        <v>1151</v>
      </c>
      <c r="N1406" s="40" t="s">
        <v>3108</v>
      </c>
      <c r="O1406" s="42">
        <f>VLOOKUP(C1406,'1878 из 1912'!$B$5:$G$1649,6,0)</f>
        <v>2.5999999999999999E-2</v>
      </c>
    </row>
    <row r="1407" spans="1:15" ht="25.5" hidden="1" x14ac:dyDescent="0.25">
      <c r="A1407" s="36" t="s">
        <v>2964</v>
      </c>
      <c r="B1407" s="36" t="s">
        <v>2969</v>
      </c>
      <c r="C1407" s="36" t="str">
        <f t="shared" si="21"/>
        <v>10083249I00000163820</v>
      </c>
      <c r="D1407" s="36">
        <v>10083249</v>
      </c>
      <c r="E1407" s="37" t="s">
        <v>4223</v>
      </c>
      <c r="F1407" s="36" t="s">
        <v>2941</v>
      </c>
      <c r="G1407" s="36" t="s">
        <v>12</v>
      </c>
      <c r="H1407" s="38">
        <v>72.3</v>
      </c>
      <c r="I1407" s="39">
        <v>20</v>
      </c>
      <c r="J1407" s="38">
        <v>1446.05</v>
      </c>
      <c r="K1407" s="36" t="s">
        <v>2982</v>
      </c>
      <c r="L1407" s="36" t="s">
        <v>2710</v>
      </c>
      <c r="M1407" s="41" t="s">
        <v>1152</v>
      </c>
      <c r="N1407" s="40" t="s">
        <v>3108</v>
      </c>
      <c r="O1407" s="42">
        <f>VLOOKUP(C1407,'1878 из 1912'!$B$5:$G$1649,6,0)</f>
        <v>20</v>
      </c>
    </row>
    <row r="1408" spans="1:15" ht="63.75" hidden="1" x14ac:dyDescent="0.25">
      <c r="A1408" s="36" t="s">
        <v>2964</v>
      </c>
      <c r="B1408" s="36" t="s">
        <v>3140</v>
      </c>
      <c r="C1408" s="36" t="str">
        <f t="shared" si="21"/>
        <v>10082809I0000016400,05</v>
      </c>
      <c r="D1408" s="36">
        <v>10082809</v>
      </c>
      <c r="E1408" s="37" t="s">
        <v>4224</v>
      </c>
      <c r="F1408" s="36" t="s">
        <v>2941</v>
      </c>
      <c r="G1408" s="36" t="s">
        <v>10</v>
      </c>
      <c r="H1408" s="38">
        <v>62723.4</v>
      </c>
      <c r="I1408" s="39">
        <v>0.05</v>
      </c>
      <c r="J1408" s="38">
        <v>3136.17</v>
      </c>
      <c r="K1408" s="36" t="s">
        <v>2982</v>
      </c>
      <c r="L1408" s="36" t="s">
        <v>2711</v>
      </c>
      <c r="M1408" s="41" t="s">
        <v>1153</v>
      </c>
      <c r="N1408" s="40" t="s">
        <v>3108</v>
      </c>
      <c r="O1408" s="42">
        <f>VLOOKUP(C1408,'1878 из 1912'!$B$5:$G$1649,6,0)</f>
        <v>0.05</v>
      </c>
    </row>
    <row r="1409" spans="1:15" ht="89.25" hidden="1" x14ac:dyDescent="0.25">
      <c r="A1409" s="36" t="s">
        <v>2964</v>
      </c>
      <c r="B1409" s="36" t="s">
        <v>2967</v>
      </c>
      <c r="C1409" s="36" t="str">
        <f t="shared" si="21"/>
        <v>50057921I0000016412</v>
      </c>
      <c r="D1409" s="36">
        <v>50057921</v>
      </c>
      <c r="E1409" s="37" t="s">
        <v>4225</v>
      </c>
      <c r="F1409" s="36" t="s">
        <v>2940</v>
      </c>
      <c r="G1409" s="36" t="s">
        <v>5</v>
      </c>
      <c r="H1409" s="38">
        <v>2269.11</v>
      </c>
      <c r="I1409" s="39">
        <v>2</v>
      </c>
      <c r="J1409" s="38">
        <v>4538.21</v>
      </c>
      <c r="K1409" s="36" t="s">
        <v>2982</v>
      </c>
      <c r="L1409" s="36" t="s">
        <v>2712</v>
      </c>
      <c r="M1409" s="41" t="s">
        <v>1154</v>
      </c>
      <c r="N1409" s="40" t="s">
        <v>3284</v>
      </c>
      <c r="O1409" s="42">
        <f>VLOOKUP(C1409,'1878 из 1912'!$B$5:$G$1649,6,0)</f>
        <v>2</v>
      </c>
    </row>
    <row r="1410" spans="1:15" ht="76.5" hidden="1" x14ac:dyDescent="0.25">
      <c r="A1410" s="36" t="s">
        <v>2964</v>
      </c>
      <c r="B1410" s="36" t="s">
        <v>2967</v>
      </c>
      <c r="C1410" s="36" t="str">
        <f t="shared" si="21"/>
        <v>50057916I0000016423</v>
      </c>
      <c r="D1410" s="36">
        <v>50057916</v>
      </c>
      <c r="E1410" s="37" t="s">
        <v>4226</v>
      </c>
      <c r="F1410" s="36" t="s">
        <v>2940</v>
      </c>
      <c r="G1410" s="36" t="s">
        <v>5</v>
      </c>
      <c r="H1410" s="38">
        <v>2226.69</v>
      </c>
      <c r="I1410" s="39">
        <v>3</v>
      </c>
      <c r="J1410" s="38">
        <v>6680.07</v>
      </c>
      <c r="K1410" s="36" t="s">
        <v>2982</v>
      </c>
      <c r="L1410" s="36" t="s">
        <v>2713</v>
      </c>
      <c r="M1410" s="41" t="s">
        <v>1155</v>
      </c>
      <c r="N1410" s="40" t="s">
        <v>3108</v>
      </c>
      <c r="O1410" s="42">
        <f>VLOOKUP(C1410,'1878 из 1912'!$B$5:$G$1649,6,0)</f>
        <v>3</v>
      </c>
    </row>
    <row r="1411" spans="1:15" ht="76.5" hidden="1" x14ac:dyDescent="0.25">
      <c r="A1411" s="36" t="s">
        <v>2964</v>
      </c>
      <c r="B1411" s="36" t="s">
        <v>2967</v>
      </c>
      <c r="C1411" s="36" t="str">
        <f t="shared" si="21"/>
        <v>50058198I0000016432</v>
      </c>
      <c r="D1411" s="36">
        <v>50058198</v>
      </c>
      <c r="E1411" s="37" t="s">
        <v>4227</v>
      </c>
      <c r="F1411" s="36" t="s">
        <v>2940</v>
      </c>
      <c r="G1411" s="36" t="s">
        <v>5</v>
      </c>
      <c r="H1411" s="38">
        <v>42936.69</v>
      </c>
      <c r="I1411" s="39">
        <v>2</v>
      </c>
      <c r="J1411" s="38">
        <v>85873.37</v>
      </c>
      <c r="K1411" s="36" t="s">
        <v>2982</v>
      </c>
      <c r="L1411" s="36" t="s">
        <v>2714</v>
      </c>
      <c r="M1411" s="41" t="s">
        <v>1156</v>
      </c>
      <c r="N1411" s="40" t="s">
        <v>3284</v>
      </c>
      <c r="O1411" s="42">
        <f>VLOOKUP(C1411,'1878 из 1912'!$B$5:$G$1649,6,0)</f>
        <v>2</v>
      </c>
    </row>
    <row r="1412" spans="1:15" ht="63.75" hidden="1" x14ac:dyDescent="0.25">
      <c r="A1412" s="36" t="s">
        <v>2964</v>
      </c>
      <c r="B1412" s="36" t="s">
        <v>2967</v>
      </c>
      <c r="C1412" s="36" t="str">
        <f t="shared" si="21"/>
        <v>50058465I0000016442</v>
      </c>
      <c r="D1412" s="36">
        <v>50058465</v>
      </c>
      <c r="E1412" s="37" t="s">
        <v>4228</v>
      </c>
      <c r="F1412" s="36" t="s">
        <v>2940</v>
      </c>
      <c r="G1412" s="36" t="s">
        <v>5</v>
      </c>
      <c r="H1412" s="38">
        <v>26569.26</v>
      </c>
      <c r="I1412" s="39">
        <v>2</v>
      </c>
      <c r="J1412" s="38">
        <v>53138.51</v>
      </c>
      <c r="K1412" s="36" t="s">
        <v>2982</v>
      </c>
      <c r="L1412" s="36" t="s">
        <v>2715</v>
      </c>
      <c r="M1412" s="41" t="s">
        <v>1157</v>
      </c>
      <c r="N1412" s="40" t="s">
        <v>4085</v>
      </c>
      <c r="O1412" s="42">
        <f>VLOOKUP(C1412,'1878 из 1912'!$B$5:$G$1649,6,0)</f>
        <v>2</v>
      </c>
    </row>
    <row r="1413" spans="1:15" ht="63.75" hidden="1" x14ac:dyDescent="0.25">
      <c r="A1413" s="36" t="s">
        <v>2964</v>
      </c>
      <c r="B1413" s="36" t="s">
        <v>2967</v>
      </c>
      <c r="C1413" s="36" t="str">
        <f t="shared" si="21"/>
        <v>50058455I0000016452</v>
      </c>
      <c r="D1413" s="36">
        <v>50058455</v>
      </c>
      <c r="E1413" s="37" t="s">
        <v>4229</v>
      </c>
      <c r="F1413" s="36" t="s">
        <v>2940</v>
      </c>
      <c r="G1413" s="36" t="s">
        <v>5</v>
      </c>
      <c r="H1413" s="38">
        <v>11227.81</v>
      </c>
      <c r="I1413" s="39">
        <v>2</v>
      </c>
      <c r="J1413" s="38">
        <v>22455.62</v>
      </c>
      <c r="K1413" s="36" t="s">
        <v>2982</v>
      </c>
      <c r="L1413" s="36" t="s">
        <v>2716</v>
      </c>
      <c r="M1413" s="41" t="s">
        <v>1158</v>
      </c>
      <c r="N1413" s="40" t="s">
        <v>4085</v>
      </c>
      <c r="O1413" s="42">
        <f>VLOOKUP(C1413,'1878 из 1912'!$B$5:$G$1649,6,0)</f>
        <v>2</v>
      </c>
    </row>
    <row r="1414" spans="1:15" ht="51" hidden="1" x14ac:dyDescent="0.25">
      <c r="A1414" s="36" t="s">
        <v>2964</v>
      </c>
      <c r="B1414" s="36" t="s">
        <v>2969</v>
      </c>
      <c r="C1414" s="36" t="str">
        <f t="shared" si="21"/>
        <v>10083624I0000016464</v>
      </c>
      <c r="D1414" s="36">
        <v>10083624</v>
      </c>
      <c r="E1414" s="37" t="s">
        <v>4230</v>
      </c>
      <c r="F1414" s="36" t="s">
        <v>2941</v>
      </c>
      <c r="G1414" s="36" t="s">
        <v>5</v>
      </c>
      <c r="H1414" s="38">
        <v>61.78</v>
      </c>
      <c r="I1414" s="39">
        <v>4</v>
      </c>
      <c r="J1414" s="38">
        <v>247.13</v>
      </c>
      <c r="K1414" s="36" t="s">
        <v>2982</v>
      </c>
      <c r="L1414" s="36" t="s">
        <v>2717</v>
      </c>
      <c r="M1414" s="41" t="s">
        <v>1159</v>
      </c>
      <c r="N1414" s="40" t="s">
        <v>3108</v>
      </c>
      <c r="O1414" s="42">
        <f>VLOOKUP(C1414,'1878 из 1912'!$B$5:$G$1649,6,0)</f>
        <v>4</v>
      </c>
    </row>
    <row r="1415" spans="1:15" ht="25.5" hidden="1" x14ac:dyDescent="0.25">
      <c r="A1415" s="36" t="s">
        <v>2964</v>
      </c>
      <c r="B1415" s="36" t="s">
        <v>2969</v>
      </c>
      <c r="C1415" s="36" t="str">
        <f t="shared" ref="C1415:C1478" si="22">CONCATENATE(D1415,L1415,I1415)</f>
        <v>10083159I0000016475</v>
      </c>
      <c r="D1415" s="36">
        <v>10083159</v>
      </c>
      <c r="E1415" s="37" t="s">
        <v>4231</v>
      </c>
      <c r="F1415" s="36" t="s">
        <v>2941</v>
      </c>
      <c r="G1415" s="36" t="s">
        <v>5</v>
      </c>
      <c r="H1415" s="38">
        <v>436.93</v>
      </c>
      <c r="I1415" s="39">
        <v>5</v>
      </c>
      <c r="J1415" s="38">
        <v>2184.66</v>
      </c>
      <c r="K1415" s="36" t="s">
        <v>2982</v>
      </c>
      <c r="L1415" s="36" t="s">
        <v>2718</v>
      </c>
      <c r="M1415" s="41" t="s">
        <v>1160</v>
      </c>
      <c r="N1415" s="40" t="s">
        <v>3108</v>
      </c>
      <c r="O1415" s="42">
        <f>VLOOKUP(C1415,'1878 из 1912'!$B$5:$G$1649,6,0)</f>
        <v>5</v>
      </c>
    </row>
    <row r="1416" spans="1:15" ht="51" hidden="1" x14ac:dyDescent="0.25">
      <c r="A1416" s="36" t="s">
        <v>2964</v>
      </c>
      <c r="B1416" s="36" t="s">
        <v>2969</v>
      </c>
      <c r="C1416" s="36" t="str">
        <f t="shared" si="22"/>
        <v>10083393I0000016484</v>
      </c>
      <c r="D1416" s="36">
        <v>10083393</v>
      </c>
      <c r="E1416" s="37" t="s">
        <v>4232</v>
      </c>
      <c r="F1416" s="36" t="s">
        <v>2941</v>
      </c>
      <c r="G1416" s="36" t="s">
        <v>12</v>
      </c>
      <c r="H1416" s="38">
        <v>153.16999999999999</v>
      </c>
      <c r="I1416" s="39">
        <v>4</v>
      </c>
      <c r="J1416" s="38">
        <v>612.67999999999995</v>
      </c>
      <c r="K1416" s="36" t="s">
        <v>2982</v>
      </c>
      <c r="L1416" s="36" t="s">
        <v>2719</v>
      </c>
      <c r="M1416" s="41" t="s">
        <v>1161</v>
      </c>
      <c r="N1416" s="40" t="s">
        <v>3108</v>
      </c>
      <c r="O1416" s="42">
        <f>VLOOKUP(C1416,'1878 из 1912'!$B$5:$G$1649,6,0)</f>
        <v>4</v>
      </c>
    </row>
    <row r="1417" spans="1:15" ht="25.5" hidden="1" x14ac:dyDescent="0.25">
      <c r="A1417" s="36" t="s">
        <v>2964</v>
      </c>
      <c r="B1417" s="36" t="s">
        <v>2969</v>
      </c>
      <c r="C1417" s="36" t="str">
        <f t="shared" si="22"/>
        <v>10083727I00000164961</v>
      </c>
      <c r="D1417" s="36">
        <v>10083727</v>
      </c>
      <c r="E1417" s="37" t="s">
        <v>4233</v>
      </c>
      <c r="F1417" s="36" t="s">
        <v>2941</v>
      </c>
      <c r="G1417" s="36" t="s">
        <v>5</v>
      </c>
      <c r="H1417" s="38">
        <v>13.75</v>
      </c>
      <c r="I1417" s="39">
        <v>61</v>
      </c>
      <c r="J1417" s="38">
        <v>838.5</v>
      </c>
      <c r="K1417" s="36" t="s">
        <v>2982</v>
      </c>
      <c r="L1417" s="36" t="s">
        <v>2720</v>
      </c>
      <c r="M1417" s="41" t="s">
        <v>1162</v>
      </c>
      <c r="N1417" s="40" t="s">
        <v>3108</v>
      </c>
      <c r="O1417" s="42">
        <f>VLOOKUP(C1417,'1878 из 1912'!$B$5:$G$1649,6,0)</f>
        <v>61</v>
      </c>
    </row>
    <row r="1418" spans="1:15" ht="25.5" hidden="1" x14ac:dyDescent="0.25">
      <c r="A1418" s="36" t="s">
        <v>2964</v>
      </c>
      <c r="B1418" s="36" t="s">
        <v>2969</v>
      </c>
      <c r="C1418" s="36" t="str">
        <f t="shared" si="22"/>
        <v>10083722I0000016505</v>
      </c>
      <c r="D1418" s="36">
        <v>10083722</v>
      </c>
      <c r="E1418" s="37" t="s">
        <v>4234</v>
      </c>
      <c r="F1418" s="36" t="s">
        <v>2941</v>
      </c>
      <c r="G1418" s="36" t="s">
        <v>5</v>
      </c>
      <c r="H1418" s="38">
        <v>45.19</v>
      </c>
      <c r="I1418" s="39">
        <v>5</v>
      </c>
      <c r="J1418" s="38">
        <v>225.97</v>
      </c>
      <c r="K1418" s="36" t="s">
        <v>2982</v>
      </c>
      <c r="L1418" s="36" t="s">
        <v>2721</v>
      </c>
      <c r="M1418" s="41" t="s">
        <v>1163</v>
      </c>
      <c r="N1418" s="40" t="s">
        <v>3108</v>
      </c>
      <c r="O1418" s="42">
        <f>VLOOKUP(C1418,'1878 из 1912'!$B$5:$G$1649,6,0)</f>
        <v>5</v>
      </c>
    </row>
    <row r="1419" spans="1:15" ht="51" hidden="1" x14ac:dyDescent="0.25">
      <c r="A1419" s="36" t="s">
        <v>2964</v>
      </c>
      <c r="B1419" s="36" t="s">
        <v>2965</v>
      </c>
      <c r="C1419" s="36" t="str">
        <f t="shared" si="22"/>
        <v>10086002I00000165252</v>
      </c>
      <c r="D1419" s="36">
        <v>10086002</v>
      </c>
      <c r="E1419" s="37" t="s">
        <v>4235</v>
      </c>
      <c r="F1419" s="36" t="s">
        <v>2940</v>
      </c>
      <c r="G1419" s="36" t="s">
        <v>5</v>
      </c>
      <c r="H1419" s="38">
        <v>34.61</v>
      </c>
      <c r="I1419" s="39">
        <v>52</v>
      </c>
      <c r="J1419" s="38">
        <v>1799.95</v>
      </c>
      <c r="K1419" s="36" t="s">
        <v>2982</v>
      </c>
      <c r="L1419" s="36" t="s">
        <v>2722</v>
      </c>
      <c r="M1419" s="41" t="s">
        <v>1164</v>
      </c>
      <c r="N1419" s="40" t="s">
        <v>4085</v>
      </c>
      <c r="O1419" s="42">
        <f>VLOOKUP(C1419,'1878 из 1912'!$B$5:$G$1649,6,0)</f>
        <v>52</v>
      </c>
    </row>
    <row r="1420" spans="1:15" ht="25.5" hidden="1" x14ac:dyDescent="0.25">
      <c r="A1420" s="36" t="s">
        <v>2964</v>
      </c>
      <c r="B1420" s="36" t="s">
        <v>2969</v>
      </c>
      <c r="C1420" s="36" t="str">
        <f t="shared" si="22"/>
        <v>10083600I000001653100</v>
      </c>
      <c r="D1420" s="36">
        <v>10083600</v>
      </c>
      <c r="E1420" s="37" t="s">
        <v>4236</v>
      </c>
      <c r="F1420" s="36" t="s">
        <v>2941</v>
      </c>
      <c r="G1420" s="36" t="s">
        <v>5</v>
      </c>
      <c r="H1420" s="38">
        <v>12.71</v>
      </c>
      <c r="I1420" s="39">
        <v>100</v>
      </c>
      <c r="J1420" s="38">
        <v>1270.92</v>
      </c>
      <c r="K1420" s="36" t="s">
        <v>2982</v>
      </c>
      <c r="L1420" s="36" t="s">
        <v>2723</v>
      </c>
      <c r="M1420" s="41" t="s">
        <v>1165</v>
      </c>
      <c r="N1420" s="40" t="s">
        <v>3108</v>
      </c>
      <c r="O1420" s="42">
        <f>VLOOKUP(C1420,'1878 из 1912'!$B$5:$G$1649,6,0)</f>
        <v>100</v>
      </c>
    </row>
    <row r="1421" spans="1:15" ht="63.75" hidden="1" x14ac:dyDescent="0.25">
      <c r="A1421" s="36" t="s">
        <v>2964</v>
      </c>
      <c r="B1421" s="36" t="s">
        <v>2969</v>
      </c>
      <c r="C1421" s="36" t="str">
        <f t="shared" si="22"/>
        <v>10083116I0000016541</v>
      </c>
      <c r="D1421" s="36">
        <v>10083116</v>
      </c>
      <c r="E1421" s="37" t="s">
        <v>4237</v>
      </c>
      <c r="F1421" s="36" t="s">
        <v>2941</v>
      </c>
      <c r="G1421" s="36" t="s">
        <v>5</v>
      </c>
      <c r="H1421" s="38">
        <v>632.73</v>
      </c>
      <c r="I1421" s="39">
        <v>1</v>
      </c>
      <c r="J1421" s="38">
        <v>632.73</v>
      </c>
      <c r="K1421" s="36" t="s">
        <v>2982</v>
      </c>
      <c r="L1421" s="36" t="s">
        <v>2724</v>
      </c>
      <c r="M1421" s="41" t="s">
        <v>1166</v>
      </c>
      <c r="N1421" s="40" t="s">
        <v>3108</v>
      </c>
      <c r="O1421" s="42">
        <f>VLOOKUP(C1421,'1878 из 1912'!$B$5:$G$1649,6,0)</f>
        <v>1</v>
      </c>
    </row>
    <row r="1422" spans="1:15" ht="51" hidden="1" x14ac:dyDescent="0.25">
      <c r="A1422" s="36" t="s">
        <v>2964</v>
      </c>
      <c r="B1422" s="36" t="s">
        <v>2969</v>
      </c>
      <c r="C1422" s="36" t="str">
        <f t="shared" si="22"/>
        <v>10083115I0000016561</v>
      </c>
      <c r="D1422" s="36">
        <v>10083115</v>
      </c>
      <c r="E1422" s="37" t="s">
        <v>4238</v>
      </c>
      <c r="F1422" s="36" t="s">
        <v>2941</v>
      </c>
      <c r="G1422" s="36" t="s">
        <v>5</v>
      </c>
      <c r="H1422" s="38">
        <v>437.42</v>
      </c>
      <c r="I1422" s="39">
        <v>1</v>
      </c>
      <c r="J1422" s="38">
        <v>437.42</v>
      </c>
      <c r="K1422" s="36" t="s">
        <v>2982</v>
      </c>
      <c r="L1422" s="36" t="s">
        <v>2725</v>
      </c>
      <c r="M1422" s="41" t="s">
        <v>1167</v>
      </c>
      <c r="N1422" s="40" t="s">
        <v>3108</v>
      </c>
      <c r="O1422" s="42">
        <f>VLOOKUP(C1422,'1878 из 1912'!$B$5:$G$1649,6,0)</f>
        <v>1</v>
      </c>
    </row>
    <row r="1423" spans="1:15" ht="63.75" hidden="1" x14ac:dyDescent="0.25">
      <c r="A1423" s="36" t="s">
        <v>2964</v>
      </c>
      <c r="B1423" s="36" t="s">
        <v>2969</v>
      </c>
      <c r="C1423" s="36" t="str">
        <f t="shared" si="22"/>
        <v>10083126I00000165750</v>
      </c>
      <c r="D1423" s="36">
        <v>10083126</v>
      </c>
      <c r="E1423" s="37" t="s">
        <v>4239</v>
      </c>
      <c r="F1423" s="36" t="s">
        <v>2941</v>
      </c>
      <c r="G1423" s="36" t="s">
        <v>5</v>
      </c>
      <c r="H1423" s="38">
        <v>87.82</v>
      </c>
      <c r="I1423" s="39">
        <v>50</v>
      </c>
      <c r="J1423" s="38">
        <v>4390.9399999999996</v>
      </c>
      <c r="K1423" s="36" t="s">
        <v>2982</v>
      </c>
      <c r="L1423" s="36" t="s">
        <v>2726</v>
      </c>
      <c r="M1423" s="41" t="s">
        <v>1168</v>
      </c>
      <c r="N1423" s="40" t="s">
        <v>3108</v>
      </c>
      <c r="O1423" s="42">
        <f>VLOOKUP(C1423,'1878 из 1912'!$B$5:$G$1649,6,0)</f>
        <v>50</v>
      </c>
    </row>
    <row r="1424" spans="1:15" ht="38.25" hidden="1" x14ac:dyDescent="0.25">
      <c r="A1424" s="36" t="s">
        <v>2964</v>
      </c>
      <c r="B1424" s="36" t="s">
        <v>2969</v>
      </c>
      <c r="C1424" s="36" t="str">
        <f t="shared" si="22"/>
        <v>50061365I0000016588</v>
      </c>
      <c r="D1424" s="36">
        <v>50061365</v>
      </c>
      <c r="E1424" s="37" t="s">
        <v>4240</v>
      </c>
      <c r="F1424" s="36" t="s">
        <v>2941</v>
      </c>
      <c r="G1424" s="36" t="s">
        <v>5</v>
      </c>
      <c r="H1424" s="38">
        <v>0.55000000000000004</v>
      </c>
      <c r="I1424" s="39">
        <v>8</v>
      </c>
      <c r="J1424" s="38">
        <v>4.37</v>
      </c>
      <c r="K1424" s="36" t="s">
        <v>2982</v>
      </c>
      <c r="L1424" s="36" t="s">
        <v>2727</v>
      </c>
      <c r="M1424" s="41" t="s">
        <v>1169</v>
      </c>
      <c r="N1424" s="40" t="s">
        <v>3108</v>
      </c>
      <c r="O1424" s="42">
        <f>VLOOKUP(C1424,'1878 из 1912'!$B$5:$G$1649,6,0)</f>
        <v>8</v>
      </c>
    </row>
    <row r="1425" spans="1:15" ht="51" hidden="1" x14ac:dyDescent="0.25">
      <c r="A1425" s="36" t="s">
        <v>2964</v>
      </c>
      <c r="B1425" s="36" t="s">
        <v>3014</v>
      </c>
      <c r="C1425" s="36" t="str">
        <f t="shared" si="22"/>
        <v>10082100I00000165959</v>
      </c>
      <c r="D1425" s="36">
        <v>10082100</v>
      </c>
      <c r="E1425" s="37" t="s">
        <v>4241</v>
      </c>
      <c r="F1425" s="36" t="s">
        <v>2941</v>
      </c>
      <c r="G1425" s="36" t="s">
        <v>5</v>
      </c>
      <c r="H1425" s="38">
        <v>1536.44</v>
      </c>
      <c r="I1425" s="39">
        <v>59</v>
      </c>
      <c r="J1425" s="38">
        <v>90650.03</v>
      </c>
      <c r="K1425" s="36" t="s">
        <v>2982</v>
      </c>
      <c r="L1425" s="36" t="s">
        <v>2728</v>
      </c>
      <c r="M1425" s="41" t="s">
        <v>1170</v>
      </c>
      <c r="N1425" s="40" t="s">
        <v>3032</v>
      </c>
      <c r="O1425" s="42">
        <f>VLOOKUP(C1425,'1878 из 1912'!$B$5:$G$1649,6,0)</f>
        <v>59</v>
      </c>
    </row>
    <row r="1426" spans="1:15" ht="76.5" hidden="1" x14ac:dyDescent="0.25">
      <c r="A1426" s="36" t="s">
        <v>2964</v>
      </c>
      <c r="B1426" s="36" t="s">
        <v>3014</v>
      </c>
      <c r="C1426" s="36" t="str">
        <f t="shared" si="22"/>
        <v>50061059I0000016601</v>
      </c>
      <c r="D1426" s="36">
        <v>50061059</v>
      </c>
      <c r="E1426" s="37" t="s">
        <v>4242</v>
      </c>
      <c r="F1426" s="36" t="s">
        <v>2941</v>
      </c>
      <c r="G1426" s="36" t="s">
        <v>5</v>
      </c>
      <c r="H1426" s="38">
        <v>580.24</v>
      </c>
      <c r="I1426" s="39">
        <v>1</v>
      </c>
      <c r="J1426" s="38">
        <v>580.24</v>
      </c>
      <c r="K1426" s="36" t="s">
        <v>2982</v>
      </c>
      <c r="L1426" s="36" t="s">
        <v>2729</v>
      </c>
      <c r="M1426" s="41" t="s">
        <v>1171</v>
      </c>
      <c r="N1426" s="40" t="s">
        <v>4217</v>
      </c>
      <c r="O1426" s="42">
        <f>VLOOKUP(C1426,'1878 из 1912'!$B$5:$G$1649,6,0)</f>
        <v>1</v>
      </c>
    </row>
    <row r="1427" spans="1:15" ht="63.75" hidden="1" x14ac:dyDescent="0.25">
      <c r="A1427" s="36" t="s">
        <v>2964</v>
      </c>
      <c r="B1427" s="36" t="s">
        <v>3014</v>
      </c>
      <c r="C1427" s="36" t="str">
        <f t="shared" si="22"/>
        <v>10081442I0000016624</v>
      </c>
      <c r="D1427" s="36">
        <v>10081442</v>
      </c>
      <c r="E1427" s="37" t="s">
        <v>4243</v>
      </c>
      <c r="F1427" s="36" t="s">
        <v>2941</v>
      </c>
      <c r="G1427" s="36" t="s">
        <v>5</v>
      </c>
      <c r="H1427" s="38">
        <v>130.27000000000001</v>
      </c>
      <c r="I1427" s="39">
        <v>4</v>
      </c>
      <c r="J1427" s="38">
        <v>521.08000000000004</v>
      </c>
      <c r="K1427" s="36" t="s">
        <v>2982</v>
      </c>
      <c r="L1427" s="36" t="s">
        <v>2731</v>
      </c>
      <c r="M1427" s="41" t="s">
        <v>1173</v>
      </c>
      <c r="N1427" s="40" t="s">
        <v>4217</v>
      </c>
      <c r="O1427" s="42">
        <f>VLOOKUP(C1427,'1878 из 1912'!$B$5:$G$1649,6,0)</f>
        <v>4</v>
      </c>
    </row>
    <row r="1428" spans="1:15" ht="38.25" hidden="1" x14ac:dyDescent="0.25">
      <c r="A1428" s="36" t="s">
        <v>2964</v>
      </c>
      <c r="B1428" s="36" t="s">
        <v>3014</v>
      </c>
      <c r="C1428" s="36" t="str">
        <f t="shared" si="22"/>
        <v>10081872I0000016631</v>
      </c>
      <c r="D1428" s="36">
        <v>10081872</v>
      </c>
      <c r="E1428" s="37" t="s">
        <v>3944</v>
      </c>
      <c r="F1428" s="36" t="s">
        <v>2941</v>
      </c>
      <c r="G1428" s="36" t="s">
        <v>5</v>
      </c>
      <c r="H1428" s="38">
        <v>88.47</v>
      </c>
      <c r="I1428" s="39">
        <v>1</v>
      </c>
      <c r="J1428" s="38">
        <v>88.47</v>
      </c>
      <c r="K1428" s="36" t="s">
        <v>2982</v>
      </c>
      <c r="L1428" s="36" t="s">
        <v>2732</v>
      </c>
      <c r="M1428" s="41" t="s">
        <v>886</v>
      </c>
      <c r="N1428" s="40" t="s">
        <v>4217</v>
      </c>
      <c r="O1428" s="42">
        <f>VLOOKUP(C1428,'1878 из 1912'!$B$5:$G$1649,6,0)</f>
        <v>1</v>
      </c>
    </row>
    <row r="1429" spans="1:15" ht="51" hidden="1" x14ac:dyDescent="0.25">
      <c r="A1429" s="36" t="s">
        <v>2964</v>
      </c>
      <c r="B1429" s="36" t="s">
        <v>3014</v>
      </c>
      <c r="C1429" s="36" t="str">
        <f t="shared" si="22"/>
        <v>10081622I00000166524</v>
      </c>
      <c r="D1429" s="36">
        <v>10081622</v>
      </c>
      <c r="E1429" s="37" t="s">
        <v>3915</v>
      </c>
      <c r="F1429" s="36" t="s">
        <v>2941</v>
      </c>
      <c r="G1429" s="36" t="s">
        <v>5</v>
      </c>
      <c r="H1429" s="38">
        <v>25.06</v>
      </c>
      <c r="I1429" s="39">
        <v>24</v>
      </c>
      <c r="J1429" s="38">
        <v>601.48</v>
      </c>
      <c r="K1429" s="36" t="s">
        <v>2982</v>
      </c>
      <c r="L1429" s="36" t="s">
        <v>2733</v>
      </c>
      <c r="M1429" s="41" t="s">
        <v>858</v>
      </c>
      <c r="N1429" s="40" t="s">
        <v>4217</v>
      </c>
      <c r="O1429" s="42">
        <f>VLOOKUP(C1429,'1878 из 1912'!$B$5:$G$1649,6,0)</f>
        <v>24</v>
      </c>
    </row>
    <row r="1430" spans="1:15" ht="25.5" hidden="1" x14ac:dyDescent="0.25">
      <c r="A1430" s="36" t="s">
        <v>2964</v>
      </c>
      <c r="B1430" s="36" t="s">
        <v>3014</v>
      </c>
      <c r="C1430" s="36" t="str">
        <f t="shared" si="22"/>
        <v>10081612I0000016664</v>
      </c>
      <c r="D1430" s="36">
        <v>10081612</v>
      </c>
      <c r="E1430" s="37" t="s">
        <v>4244</v>
      </c>
      <c r="F1430" s="36" t="s">
        <v>2941</v>
      </c>
      <c r="G1430" s="36" t="s">
        <v>5</v>
      </c>
      <c r="H1430" s="38">
        <v>10.039999999999999</v>
      </c>
      <c r="I1430" s="39">
        <v>4</v>
      </c>
      <c r="J1430" s="38">
        <v>40.159999999999997</v>
      </c>
      <c r="K1430" s="36" t="s">
        <v>2982</v>
      </c>
      <c r="L1430" s="36" t="s">
        <v>2734</v>
      </c>
      <c r="M1430" s="41" t="s">
        <v>1174</v>
      </c>
      <c r="N1430" s="40" t="s">
        <v>4217</v>
      </c>
      <c r="O1430" s="42">
        <f>VLOOKUP(C1430,'1878 из 1912'!$B$5:$G$1649,6,0)</f>
        <v>4</v>
      </c>
    </row>
    <row r="1431" spans="1:15" ht="76.5" hidden="1" x14ac:dyDescent="0.25">
      <c r="A1431" s="36" t="s">
        <v>2964</v>
      </c>
      <c r="B1431" s="36" t="s">
        <v>3468</v>
      </c>
      <c r="C1431" s="36" t="str">
        <f t="shared" si="22"/>
        <v>10083771I0000016671</v>
      </c>
      <c r="D1431" s="36">
        <v>10083771</v>
      </c>
      <c r="E1431" s="37" t="s">
        <v>4245</v>
      </c>
      <c r="F1431" s="36" t="s">
        <v>2941</v>
      </c>
      <c r="G1431" s="36" t="s">
        <v>5</v>
      </c>
      <c r="H1431" s="38">
        <v>203.6</v>
      </c>
      <c r="I1431" s="39">
        <v>1</v>
      </c>
      <c r="J1431" s="38">
        <v>203.6</v>
      </c>
      <c r="K1431" s="36" t="s">
        <v>2982</v>
      </c>
      <c r="L1431" s="36" t="s">
        <v>2735</v>
      </c>
      <c r="M1431" s="41" t="s">
        <v>1175</v>
      </c>
      <c r="N1431" s="40" t="s">
        <v>4246</v>
      </c>
      <c r="O1431" s="42">
        <f>VLOOKUP(C1431,'1878 из 1912'!$B$5:$G$1649,6,0)</f>
        <v>1</v>
      </c>
    </row>
    <row r="1432" spans="1:15" ht="51" hidden="1" x14ac:dyDescent="0.25">
      <c r="A1432" s="36" t="s">
        <v>2964</v>
      </c>
      <c r="B1432" s="36" t="s">
        <v>3468</v>
      </c>
      <c r="C1432" s="36" t="str">
        <f t="shared" si="22"/>
        <v>10084070I00000166812</v>
      </c>
      <c r="D1432" s="36">
        <v>10084070</v>
      </c>
      <c r="E1432" s="37" t="s">
        <v>4247</v>
      </c>
      <c r="F1432" s="36" t="s">
        <v>2941</v>
      </c>
      <c r="G1432" s="36" t="s">
        <v>5</v>
      </c>
      <c r="H1432" s="38">
        <v>34.57</v>
      </c>
      <c r="I1432" s="39">
        <v>12</v>
      </c>
      <c r="J1432" s="38">
        <v>414.88</v>
      </c>
      <c r="K1432" s="36" t="s">
        <v>2982</v>
      </c>
      <c r="L1432" s="36" t="s">
        <v>2736</v>
      </c>
      <c r="M1432" s="41" t="s">
        <v>1176</v>
      </c>
      <c r="N1432" s="40" t="s">
        <v>4248</v>
      </c>
      <c r="O1432" s="42">
        <f>VLOOKUP(C1432,'1878 из 1912'!$B$5:$G$1649,6,0)</f>
        <v>12</v>
      </c>
    </row>
    <row r="1433" spans="1:15" ht="63.75" hidden="1" x14ac:dyDescent="0.25">
      <c r="A1433" s="36" t="s">
        <v>2964</v>
      </c>
      <c r="B1433" s="36" t="s">
        <v>3468</v>
      </c>
      <c r="C1433" s="36" t="str">
        <f t="shared" si="22"/>
        <v>10084056I00000167011</v>
      </c>
      <c r="D1433" s="36">
        <v>10084056</v>
      </c>
      <c r="E1433" s="37" t="s">
        <v>4249</v>
      </c>
      <c r="F1433" s="36" t="s">
        <v>2941</v>
      </c>
      <c r="G1433" s="36" t="s">
        <v>5</v>
      </c>
      <c r="H1433" s="38">
        <v>19.71</v>
      </c>
      <c r="I1433" s="39">
        <v>11</v>
      </c>
      <c r="J1433" s="38">
        <v>216.77</v>
      </c>
      <c r="K1433" s="36" t="s">
        <v>2982</v>
      </c>
      <c r="L1433" s="36" t="s">
        <v>2730</v>
      </c>
      <c r="M1433" s="41" t="s">
        <v>1172</v>
      </c>
      <c r="N1433" s="40" t="s">
        <v>4248</v>
      </c>
      <c r="O1433" s="42">
        <f>VLOOKUP(C1433,'1878 из 1912'!$B$5:$G$1649,6,0)</f>
        <v>11</v>
      </c>
    </row>
    <row r="1434" spans="1:15" ht="51" hidden="1" x14ac:dyDescent="0.25">
      <c r="A1434" s="36" t="s">
        <v>2964</v>
      </c>
      <c r="B1434" s="36" t="s">
        <v>2969</v>
      </c>
      <c r="C1434" s="36" t="str">
        <f t="shared" si="22"/>
        <v>10083168I00000167224</v>
      </c>
      <c r="D1434" s="36">
        <v>10083168</v>
      </c>
      <c r="E1434" s="37" t="s">
        <v>4250</v>
      </c>
      <c r="F1434" s="36" t="s">
        <v>2941</v>
      </c>
      <c r="G1434" s="36" t="s">
        <v>5</v>
      </c>
      <c r="H1434" s="38">
        <v>217.29</v>
      </c>
      <c r="I1434" s="39">
        <v>24</v>
      </c>
      <c r="J1434" s="38">
        <v>5214.99</v>
      </c>
      <c r="K1434" s="36" t="s">
        <v>2982</v>
      </c>
      <c r="L1434" s="36" t="s">
        <v>2737</v>
      </c>
      <c r="M1434" s="41" t="s">
        <v>1177</v>
      </c>
      <c r="N1434" s="40" t="s">
        <v>3108</v>
      </c>
      <c r="O1434" s="42">
        <f>VLOOKUP(C1434,'1878 из 1912'!$B$5:$G$1649,6,0)</f>
        <v>24</v>
      </c>
    </row>
    <row r="1435" spans="1:15" ht="63.75" hidden="1" x14ac:dyDescent="0.25">
      <c r="A1435" s="36" t="s">
        <v>2964</v>
      </c>
      <c r="B1435" s="36" t="s">
        <v>2969</v>
      </c>
      <c r="C1435" s="36" t="str">
        <f t="shared" si="22"/>
        <v>10083170I0000016731592</v>
      </c>
      <c r="D1435" s="36">
        <v>10083170</v>
      </c>
      <c r="E1435" s="37" t="s">
        <v>4251</v>
      </c>
      <c r="F1435" s="36" t="s">
        <v>2941</v>
      </c>
      <c r="G1435" s="36" t="s">
        <v>5</v>
      </c>
      <c r="H1435" s="38">
        <v>217.29</v>
      </c>
      <c r="I1435" s="39">
        <v>1592</v>
      </c>
      <c r="J1435" s="38">
        <v>345927.49</v>
      </c>
      <c r="K1435" s="36" t="s">
        <v>2982</v>
      </c>
      <c r="L1435" s="36" t="s">
        <v>2738</v>
      </c>
      <c r="M1435" s="41" t="s">
        <v>1178</v>
      </c>
      <c r="N1435" s="40" t="s">
        <v>3108</v>
      </c>
      <c r="O1435" s="42">
        <f>VLOOKUP(C1435,'1878 из 1912'!$B$5:$G$1649,6,0)</f>
        <v>1592</v>
      </c>
    </row>
    <row r="1436" spans="1:15" ht="76.5" hidden="1" x14ac:dyDescent="0.25">
      <c r="A1436" s="36" t="s">
        <v>2964</v>
      </c>
      <c r="B1436" s="36" t="s">
        <v>2969</v>
      </c>
      <c r="C1436" s="36" t="str">
        <f t="shared" si="22"/>
        <v>10083169I0000016744</v>
      </c>
      <c r="D1436" s="36">
        <v>10083169</v>
      </c>
      <c r="E1436" s="37" t="s">
        <v>4252</v>
      </c>
      <c r="F1436" s="36" t="s">
        <v>2941</v>
      </c>
      <c r="G1436" s="36" t="s">
        <v>5</v>
      </c>
      <c r="H1436" s="38">
        <v>124.07</v>
      </c>
      <c r="I1436" s="39">
        <v>4</v>
      </c>
      <c r="J1436" s="38">
        <v>496.29</v>
      </c>
      <c r="K1436" s="36" t="s">
        <v>2982</v>
      </c>
      <c r="L1436" s="36" t="s">
        <v>2739</v>
      </c>
      <c r="M1436" s="41" t="s">
        <v>1179</v>
      </c>
      <c r="N1436" s="40" t="s">
        <v>3108</v>
      </c>
      <c r="O1436" s="42">
        <f>VLOOKUP(C1436,'1878 из 1912'!$B$5:$G$1649,6,0)</f>
        <v>4</v>
      </c>
    </row>
    <row r="1437" spans="1:15" ht="63.75" hidden="1" x14ac:dyDescent="0.25">
      <c r="A1437" s="36" t="s">
        <v>2964</v>
      </c>
      <c r="B1437" s="36" t="s">
        <v>2969</v>
      </c>
      <c r="C1437" s="36" t="str">
        <f t="shared" si="22"/>
        <v>10083171I0000016756</v>
      </c>
      <c r="D1437" s="36">
        <v>10083171</v>
      </c>
      <c r="E1437" s="37" t="s">
        <v>4253</v>
      </c>
      <c r="F1437" s="36" t="s">
        <v>2941</v>
      </c>
      <c r="G1437" s="36" t="s">
        <v>5</v>
      </c>
      <c r="H1437" s="38">
        <v>665.89</v>
      </c>
      <c r="I1437" s="39">
        <v>6</v>
      </c>
      <c r="J1437" s="38">
        <v>3995.35</v>
      </c>
      <c r="K1437" s="36" t="s">
        <v>2982</v>
      </c>
      <c r="L1437" s="36" t="s">
        <v>2740</v>
      </c>
      <c r="M1437" s="41" t="s">
        <v>1180</v>
      </c>
      <c r="N1437" s="40" t="s">
        <v>3108</v>
      </c>
      <c r="O1437" s="42">
        <f>VLOOKUP(C1437,'1878 из 1912'!$B$5:$G$1649,6,0)</f>
        <v>6</v>
      </c>
    </row>
    <row r="1438" spans="1:15" ht="76.5" hidden="1" x14ac:dyDescent="0.25">
      <c r="A1438" s="36" t="s">
        <v>2964</v>
      </c>
      <c r="B1438" s="36" t="s">
        <v>2969</v>
      </c>
      <c r="C1438" s="36" t="str">
        <f t="shared" si="22"/>
        <v>10083173I00000167645</v>
      </c>
      <c r="D1438" s="36">
        <v>10083173</v>
      </c>
      <c r="E1438" s="37" t="s">
        <v>4254</v>
      </c>
      <c r="F1438" s="36" t="s">
        <v>2941</v>
      </c>
      <c r="G1438" s="36" t="s">
        <v>5</v>
      </c>
      <c r="H1438" s="38">
        <v>124.07</v>
      </c>
      <c r="I1438" s="39">
        <v>45</v>
      </c>
      <c r="J1438" s="38">
        <v>5583.21</v>
      </c>
      <c r="K1438" s="36" t="s">
        <v>2982</v>
      </c>
      <c r="L1438" s="36" t="s">
        <v>2741</v>
      </c>
      <c r="M1438" s="41" t="s">
        <v>1181</v>
      </c>
      <c r="N1438" s="40" t="s">
        <v>3108</v>
      </c>
      <c r="O1438" s="42">
        <f>VLOOKUP(C1438,'1878 из 1912'!$B$5:$G$1649,6,0)</f>
        <v>45</v>
      </c>
    </row>
    <row r="1439" spans="1:15" ht="76.5" hidden="1" x14ac:dyDescent="0.25">
      <c r="A1439" s="36" t="s">
        <v>2964</v>
      </c>
      <c r="B1439" s="36" t="s">
        <v>2969</v>
      </c>
      <c r="C1439" s="36" t="str">
        <f t="shared" si="22"/>
        <v>10083174I0000016778</v>
      </c>
      <c r="D1439" s="36">
        <v>10083174</v>
      </c>
      <c r="E1439" s="37" t="s">
        <v>4255</v>
      </c>
      <c r="F1439" s="36" t="s">
        <v>2941</v>
      </c>
      <c r="G1439" s="36" t="s">
        <v>5</v>
      </c>
      <c r="H1439" s="38">
        <v>124.07</v>
      </c>
      <c r="I1439" s="39">
        <v>8</v>
      </c>
      <c r="J1439" s="38">
        <v>992.57</v>
      </c>
      <c r="K1439" s="36" t="s">
        <v>2982</v>
      </c>
      <c r="L1439" s="36" t="s">
        <v>2742</v>
      </c>
      <c r="M1439" s="41" t="s">
        <v>1182</v>
      </c>
      <c r="N1439" s="40" t="s">
        <v>3108</v>
      </c>
      <c r="O1439" s="42">
        <f>VLOOKUP(C1439,'1878 из 1912'!$B$5:$G$1649,6,0)</f>
        <v>8</v>
      </c>
    </row>
    <row r="1440" spans="1:15" ht="76.5" hidden="1" x14ac:dyDescent="0.25">
      <c r="A1440" s="36" t="s">
        <v>2964</v>
      </c>
      <c r="B1440" s="36" t="s">
        <v>2969</v>
      </c>
      <c r="C1440" s="36" t="str">
        <f t="shared" si="22"/>
        <v>10083175I00000167824</v>
      </c>
      <c r="D1440" s="36">
        <v>10083175</v>
      </c>
      <c r="E1440" s="37" t="s">
        <v>4256</v>
      </c>
      <c r="F1440" s="36" t="s">
        <v>2941</v>
      </c>
      <c r="G1440" s="36" t="s">
        <v>5</v>
      </c>
      <c r="H1440" s="38">
        <v>134.58000000000001</v>
      </c>
      <c r="I1440" s="39">
        <v>24</v>
      </c>
      <c r="J1440" s="38">
        <v>3229.93</v>
      </c>
      <c r="K1440" s="36" t="s">
        <v>2982</v>
      </c>
      <c r="L1440" s="36" t="s">
        <v>2743</v>
      </c>
      <c r="M1440" s="41" t="s">
        <v>1183</v>
      </c>
      <c r="N1440" s="40" t="s">
        <v>3108</v>
      </c>
      <c r="O1440" s="42">
        <f>VLOOKUP(C1440,'1878 из 1912'!$B$5:$G$1649,6,0)</f>
        <v>24</v>
      </c>
    </row>
    <row r="1441" spans="1:15" ht="63.75" hidden="1" x14ac:dyDescent="0.25">
      <c r="A1441" s="36" t="s">
        <v>2964</v>
      </c>
      <c r="B1441" s="36" t="s">
        <v>2967</v>
      </c>
      <c r="C1441" s="36" t="str">
        <f t="shared" si="22"/>
        <v>50058475I0000016791</v>
      </c>
      <c r="D1441" s="36">
        <v>50058475</v>
      </c>
      <c r="E1441" s="37" t="s">
        <v>4257</v>
      </c>
      <c r="F1441" s="36" t="s">
        <v>2940</v>
      </c>
      <c r="G1441" s="36" t="s">
        <v>5</v>
      </c>
      <c r="H1441" s="38">
        <v>400.19</v>
      </c>
      <c r="I1441" s="39">
        <v>1</v>
      </c>
      <c r="J1441" s="38">
        <v>400.19</v>
      </c>
      <c r="K1441" s="36" t="s">
        <v>2982</v>
      </c>
      <c r="L1441" s="36" t="s">
        <v>2744</v>
      </c>
      <c r="M1441" s="41" t="s">
        <v>1184</v>
      </c>
      <c r="N1441" s="40" t="s">
        <v>4085</v>
      </c>
      <c r="O1441" s="42">
        <f>VLOOKUP(C1441,'1878 из 1912'!$B$5:$G$1649,6,0)</f>
        <v>1</v>
      </c>
    </row>
    <row r="1442" spans="1:15" ht="76.5" hidden="1" x14ac:dyDescent="0.25">
      <c r="A1442" s="36" t="s">
        <v>2964</v>
      </c>
      <c r="B1442" s="36" t="s">
        <v>2969</v>
      </c>
      <c r="C1442" s="36" t="str">
        <f t="shared" si="22"/>
        <v>50061391I00000168020</v>
      </c>
      <c r="D1442" s="36">
        <v>50061391</v>
      </c>
      <c r="E1442" s="37" t="s">
        <v>4258</v>
      </c>
      <c r="F1442" s="36" t="s">
        <v>2941</v>
      </c>
      <c r="G1442" s="36" t="s">
        <v>5</v>
      </c>
      <c r="H1442" s="38">
        <v>110.75</v>
      </c>
      <c r="I1442" s="39">
        <v>20</v>
      </c>
      <c r="J1442" s="38">
        <v>2214.9699999999998</v>
      </c>
      <c r="K1442" s="36" t="s">
        <v>2982</v>
      </c>
      <c r="L1442" s="36" t="s">
        <v>2745</v>
      </c>
      <c r="M1442" s="41" t="s">
        <v>1185</v>
      </c>
      <c r="N1442" s="40" t="s">
        <v>3108</v>
      </c>
      <c r="O1442" s="42">
        <f>VLOOKUP(C1442,'1878 из 1912'!$B$5:$G$1649,6,0)</f>
        <v>20</v>
      </c>
    </row>
    <row r="1443" spans="1:15" ht="76.5" hidden="1" x14ac:dyDescent="0.25">
      <c r="A1443" s="36" t="s">
        <v>2964</v>
      </c>
      <c r="B1443" s="36" t="s">
        <v>2969</v>
      </c>
      <c r="C1443" s="36" t="str">
        <f t="shared" si="22"/>
        <v>10083172I00000168120</v>
      </c>
      <c r="D1443" s="36">
        <v>10083172</v>
      </c>
      <c r="E1443" s="37" t="s">
        <v>4259</v>
      </c>
      <c r="F1443" s="36" t="s">
        <v>2941</v>
      </c>
      <c r="G1443" s="36" t="s">
        <v>5</v>
      </c>
      <c r="H1443" s="38">
        <v>124.07</v>
      </c>
      <c r="I1443" s="39">
        <v>20</v>
      </c>
      <c r="J1443" s="38">
        <v>2481.4299999999998</v>
      </c>
      <c r="K1443" s="36" t="s">
        <v>2982</v>
      </c>
      <c r="L1443" s="36" t="s">
        <v>2746</v>
      </c>
      <c r="M1443" s="41" t="s">
        <v>1186</v>
      </c>
      <c r="N1443" s="40" t="s">
        <v>3108</v>
      </c>
      <c r="O1443" s="42">
        <f>VLOOKUP(C1443,'1878 из 1912'!$B$5:$G$1649,6,0)</f>
        <v>20</v>
      </c>
    </row>
    <row r="1444" spans="1:15" ht="51" hidden="1" x14ac:dyDescent="0.25">
      <c r="A1444" s="36" t="s">
        <v>2964</v>
      </c>
      <c r="B1444" s="36" t="s">
        <v>2969</v>
      </c>
      <c r="C1444" s="36" t="str">
        <f t="shared" si="22"/>
        <v>10083192I0000016828</v>
      </c>
      <c r="D1444" s="36">
        <v>10083192</v>
      </c>
      <c r="E1444" s="37" t="s">
        <v>4260</v>
      </c>
      <c r="F1444" s="36" t="s">
        <v>2941</v>
      </c>
      <c r="G1444" s="36" t="s">
        <v>5</v>
      </c>
      <c r="H1444" s="38">
        <v>227.81</v>
      </c>
      <c r="I1444" s="39">
        <v>8</v>
      </c>
      <c r="J1444" s="38">
        <v>1822.48</v>
      </c>
      <c r="K1444" s="36" t="s">
        <v>2982</v>
      </c>
      <c r="L1444" s="36" t="s">
        <v>2747</v>
      </c>
      <c r="M1444" s="41" t="s">
        <v>1187</v>
      </c>
      <c r="N1444" s="40" t="s">
        <v>3108</v>
      </c>
      <c r="O1444" s="42">
        <f>VLOOKUP(C1444,'1878 из 1912'!$B$5:$G$1649,6,0)</f>
        <v>8</v>
      </c>
    </row>
    <row r="1445" spans="1:15" ht="63.75" hidden="1" x14ac:dyDescent="0.25">
      <c r="A1445" s="36" t="s">
        <v>2964</v>
      </c>
      <c r="B1445" s="36" t="s">
        <v>2969</v>
      </c>
      <c r="C1445" s="36" t="str">
        <f t="shared" si="22"/>
        <v>10083189I0000016834</v>
      </c>
      <c r="D1445" s="36">
        <v>10083189</v>
      </c>
      <c r="E1445" s="37" t="s">
        <v>4261</v>
      </c>
      <c r="F1445" s="36" t="s">
        <v>2941</v>
      </c>
      <c r="G1445" s="36" t="s">
        <v>5</v>
      </c>
      <c r="H1445" s="38">
        <v>266.36</v>
      </c>
      <c r="I1445" s="39">
        <v>4</v>
      </c>
      <c r="J1445" s="38">
        <v>1065.43</v>
      </c>
      <c r="K1445" s="36" t="s">
        <v>2982</v>
      </c>
      <c r="L1445" s="36" t="s">
        <v>2748</v>
      </c>
      <c r="M1445" s="41" t="s">
        <v>1188</v>
      </c>
      <c r="N1445" s="40" t="s">
        <v>3108</v>
      </c>
      <c r="O1445" s="42">
        <f>VLOOKUP(C1445,'1878 из 1912'!$B$5:$G$1649,6,0)</f>
        <v>4</v>
      </c>
    </row>
    <row r="1446" spans="1:15" ht="89.25" hidden="1" x14ac:dyDescent="0.25">
      <c r="A1446" s="36" t="s">
        <v>2964</v>
      </c>
      <c r="B1446" s="36" t="s">
        <v>2980</v>
      </c>
      <c r="C1446" s="36" t="str">
        <f t="shared" si="22"/>
        <v>50059671I0000016841</v>
      </c>
      <c r="D1446" s="36">
        <v>50059671</v>
      </c>
      <c r="E1446" s="37" t="s">
        <v>4262</v>
      </c>
      <c r="F1446" s="36" t="s">
        <v>2940</v>
      </c>
      <c r="G1446" s="36" t="s">
        <v>6</v>
      </c>
      <c r="H1446" s="38">
        <v>40969.980000000003</v>
      </c>
      <c r="I1446" s="39">
        <v>1</v>
      </c>
      <c r="J1446" s="38">
        <v>40969.980000000003</v>
      </c>
      <c r="K1446" s="36" t="s">
        <v>2982</v>
      </c>
      <c r="L1446" s="36" t="s">
        <v>2749</v>
      </c>
      <c r="M1446" s="41" t="s">
        <v>1189</v>
      </c>
      <c r="N1446" s="40" t="s">
        <v>2989</v>
      </c>
      <c r="O1446" s="42">
        <f>VLOOKUP(C1446,'1878 из 1912'!$B$5:$G$1649,6,0)</f>
        <v>1</v>
      </c>
    </row>
    <row r="1447" spans="1:15" ht="63.75" hidden="1" x14ac:dyDescent="0.25">
      <c r="A1447" s="36" t="s">
        <v>2964</v>
      </c>
      <c r="B1447" s="36" t="s">
        <v>2969</v>
      </c>
      <c r="C1447" s="36" t="str">
        <f t="shared" si="22"/>
        <v>10083190I00000168526</v>
      </c>
      <c r="D1447" s="36">
        <v>10083190</v>
      </c>
      <c r="E1447" s="37" t="s">
        <v>4263</v>
      </c>
      <c r="F1447" s="36" t="s">
        <v>2941</v>
      </c>
      <c r="G1447" s="36" t="s">
        <v>5</v>
      </c>
      <c r="H1447" s="38">
        <v>793.08</v>
      </c>
      <c r="I1447" s="39">
        <v>26</v>
      </c>
      <c r="J1447" s="38">
        <v>20620.07</v>
      </c>
      <c r="K1447" s="36" t="s">
        <v>2982</v>
      </c>
      <c r="L1447" s="36" t="s">
        <v>2750</v>
      </c>
      <c r="M1447" s="41" t="s">
        <v>1190</v>
      </c>
      <c r="N1447" s="40" t="s">
        <v>3108</v>
      </c>
      <c r="O1447" s="42">
        <f>VLOOKUP(C1447,'1878 из 1912'!$B$5:$G$1649,6,0)</f>
        <v>26</v>
      </c>
    </row>
    <row r="1448" spans="1:15" ht="76.5" hidden="1" x14ac:dyDescent="0.25">
      <c r="A1448" s="36" t="s">
        <v>2964</v>
      </c>
      <c r="B1448" s="36" t="s">
        <v>2969</v>
      </c>
      <c r="C1448" s="36" t="str">
        <f t="shared" si="22"/>
        <v>10083230I000001686110</v>
      </c>
      <c r="D1448" s="36">
        <v>10083230</v>
      </c>
      <c r="E1448" s="37" t="s">
        <v>4264</v>
      </c>
      <c r="F1448" s="36" t="s">
        <v>2941</v>
      </c>
      <c r="G1448" s="36" t="s">
        <v>5</v>
      </c>
      <c r="H1448" s="38">
        <v>382.85</v>
      </c>
      <c r="I1448" s="39">
        <v>110</v>
      </c>
      <c r="J1448" s="38">
        <v>42113.25</v>
      </c>
      <c r="K1448" s="36" t="s">
        <v>2982</v>
      </c>
      <c r="L1448" s="36" t="s">
        <v>2751</v>
      </c>
      <c r="M1448" s="41" t="s">
        <v>1191</v>
      </c>
      <c r="N1448" s="40" t="s">
        <v>3108</v>
      </c>
      <c r="O1448" s="42">
        <f>VLOOKUP(C1448,'1878 из 1912'!$B$5:$G$1649,6,0)</f>
        <v>110</v>
      </c>
    </row>
    <row r="1449" spans="1:15" ht="51" hidden="1" x14ac:dyDescent="0.25">
      <c r="A1449" s="36" t="s">
        <v>2964</v>
      </c>
      <c r="B1449" s="36" t="s">
        <v>2969</v>
      </c>
      <c r="C1449" s="36" t="str">
        <f t="shared" si="22"/>
        <v>10083200I00000168776</v>
      </c>
      <c r="D1449" s="36">
        <v>10083200</v>
      </c>
      <c r="E1449" s="37" t="s">
        <v>4265</v>
      </c>
      <c r="F1449" s="36" t="s">
        <v>2941</v>
      </c>
      <c r="G1449" s="36" t="s">
        <v>5</v>
      </c>
      <c r="H1449" s="38">
        <v>843.88</v>
      </c>
      <c r="I1449" s="39">
        <v>76</v>
      </c>
      <c r="J1449" s="38">
        <v>64135.21</v>
      </c>
      <c r="K1449" s="36" t="s">
        <v>2982</v>
      </c>
      <c r="L1449" s="36" t="s">
        <v>2752</v>
      </c>
      <c r="M1449" s="41" t="s">
        <v>1192</v>
      </c>
      <c r="N1449" s="40" t="s">
        <v>3108</v>
      </c>
      <c r="O1449" s="42">
        <f>VLOOKUP(C1449,'1878 из 1912'!$B$5:$G$1649,6,0)</f>
        <v>76</v>
      </c>
    </row>
    <row r="1450" spans="1:15" ht="51" hidden="1" x14ac:dyDescent="0.25">
      <c r="A1450" s="36" t="s">
        <v>2964</v>
      </c>
      <c r="B1450" s="36" t="s">
        <v>2969</v>
      </c>
      <c r="C1450" s="36" t="str">
        <f t="shared" si="22"/>
        <v>10083200I00000168848</v>
      </c>
      <c r="D1450" s="36">
        <v>10083200</v>
      </c>
      <c r="E1450" s="37" t="s">
        <v>4265</v>
      </c>
      <c r="F1450" s="36" t="s">
        <v>2941</v>
      </c>
      <c r="G1450" s="36" t="s">
        <v>5</v>
      </c>
      <c r="H1450" s="38">
        <v>391.49</v>
      </c>
      <c r="I1450" s="39">
        <v>48</v>
      </c>
      <c r="J1450" s="38">
        <v>18791.400000000001</v>
      </c>
      <c r="K1450" s="36" t="s">
        <v>2982</v>
      </c>
      <c r="L1450" s="36" t="s">
        <v>2753</v>
      </c>
      <c r="M1450" s="41" t="s">
        <v>1192</v>
      </c>
      <c r="N1450" s="40" t="s">
        <v>3108</v>
      </c>
      <c r="O1450" s="42">
        <f>VLOOKUP(C1450,'1878 из 1912'!$B$5:$G$1649,6,0)</f>
        <v>48</v>
      </c>
    </row>
    <row r="1451" spans="1:15" ht="63.75" hidden="1" x14ac:dyDescent="0.25">
      <c r="A1451" s="36" t="s">
        <v>2964</v>
      </c>
      <c r="B1451" s="36" t="s">
        <v>2969</v>
      </c>
      <c r="C1451" s="36" t="str">
        <f t="shared" si="22"/>
        <v>10083231I000001689150</v>
      </c>
      <c r="D1451" s="36">
        <v>10083231</v>
      </c>
      <c r="E1451" s="37" t="s">
        <v>4266</v>
      </c>
      <c r="F1451" s="36" t="s">
        <v>2941</v>
      </c>
      <c r="G1451" s="36" t="s">
        <v>5</v>
      </c>
      <c r="H1451" s="38">
        <v>1217.6600000000001</v>
      </c>
      <c r="I1451" s="39">
        <v>150</v>
      </c>
      <c r="J1451" s="38">
        <v>182649.17</v>
      </c>
      <c r="K1451" s="36" t="s">
        <v>2982</v>
      </c>
      <c r="L1451" s="36" t="s">
        <v>2754</v>
      </c>
      <c r="M1451" s="41" t="s">
        <v>1193</v>
      </c>
      <c r="N1451" s="40" t="s">
        <v>3108</v>
      </c>
      <c r="O1451" s="42">
        <f>VLOOKUP(C1451,'1878 из 1912'!$B$5:$G$1649,6,0)</f>
        <v>150</v>
      </c>
    </row>
    <row r="1452" spans="1:15" ht="76.5" hidden="1" x14ac:dyDescent="0.25">
      <c r="A1452" s="36" t="s">
        <v>2964</v>
      </c>
      <c r="B1452" s="36" t="s">
        <v>2969</v>
      </c>
      <c r="C1452" s="36" t="str">
        <f t="shared" si="22"/>
        <v>10083234I00000169022</v>
      </c>
      <c r="D1452" s="36">
        <v>10083234</v>
      </c>
      <c r="E1452" s="37" t="s">
        <v>4267</v>
      </c>
      <c r="F1452" s="36" t="s">
        <v>2941</v>
      </c>
      <c r="G1452" s="36" t="s">
        <v>5</v>
      </c>
      <c r="H1452" s="38">
        <v>534.58000000000004</v>
      </c>
      <c r="I1452" s="39">
        <v>22</v>
      </c>
      <c r="J1452" s="38">
        <v>11760.82</v>
      </c>
      <c r="K1452" s="36" t="s">
        <v>2982</v>
      </c>
      <c r="L1452" s="36" t="s">
        <v>2755</v>
      </c>
      <c r="M1452" s="41" t="s">
        <v>1194</v>
      </c>
      <c r="N1452" s="40" t="s">
        <v>3108</v>
      </c>
      <c r="O1452" s="42">
        <f>VLOOKUP(C1452,'1878 из 1912'!$B$5:$G$1649,6,0)</f>
        <v>22</v>
      </c>
    </row>
    <row r="1453" spans="1:15" ht="51" hidden="1" x14ac:dyDescent="0.25">
      <c r="A1453" s="36" t="s">
        <v>2964</v>
      </c>
      <c r="B1453" s="36" t="s">
        <v>2969</v>
      </c>
      <c r="C1453" s="36" t="str">
        <f t="shared" si="22"/>
        <v>10083191I0000016912</v>
      </c>
      <c r="D1453" s="36">
        <v>10083191</v>
      </c>
      <c r="E1453" s="37" t="s">
        <v>4268</v>
      </c>
      <c r="F1453" s="36" t="s">
        <v>2941</v>
      </c>
      <c r="G1453" s="36" t="s">
        <v>5</v>
      </c>
      <c r="H1453" s="38">
        <v>427.58</v>
      </c>
      <c r="I1453" s="39">
        <v>2</v>
      </c>
      <c r="J1453" s="38">
        <v>855.15</v>
      </c>
      <c r="K1453" s="36" t="s">
        <v>2982</v>
      </c>
      <c r="L1453" s="36" t="s">
        <v>2756</v>
      </c>
      <c r="M1453" s="41" t="s">
        <v>1195</v>
      </c>
      <c r="N1453" s="40" t="s">
        <v>3108</v>
      </c>
      <c r="O1453" s="42">
        <f>VLOOKUP(C1453,'1878 из 1912'!$B$5:$G$1649,6,0)</f>
        <v>2</v>
      </c>
    </row>
    <row r="1454" spans="1:15" ht="51" hidden="1" x14ac:dyDescent="0.25">
      <c r="A1454" s="36" t="s">
        <v>2964</v>
      </c>
      <c r="B1454" s="36" t="s">
        <v>2969</v>
      </c>
      <c r="C1454" s="36" t="str">
        <f t="shared" si="22"/>
        <v>10083382I00000169219</v>
      </c>
      <c r="D1454" s="36">
        <v>10083382</v>
      </c>
      <c r="E1454" s="37" t="s">
        <v>4269</v>
      </c>
      <c r="F1454" s="36" t="s">
        <v>2941</v>
      </c>
      <c r="G1454" s="36" t="s">
        <v>5</v>
      </c>
      <c r="H1454" s="38">
        <v>121.5</v>
      </c>
      <c r="I1454" s="39">
        <v>19</v>
      </c>
      <c r="J1454" s="38">
        <v>2308.4299999999998</v>
      </c>
      <c r="K1454" s="36" t="s">
        <v>2982</v>
      </c>
      <c r="L1454" s="36" t="s">
        <v>2757</v>
      </c>
      <c r="M1454" s="41" t="s">
        <v>1196</v>
      </c>
      <c r="N1454" s="40" t="s">
        <v>3108</v>
      </c>
      <c r="O1454" s="42">
        <f>VLOOKUP(C1454,'1878 из 1912'!$B$5:$G$1649,6,0)</f>
        <v>19</v>
      </c>
    </row>
    <row r="1455" spans="1:15" ht="38.25" hidden="1" x14ac:dyDescent="0.25">
      <c r="A1455" s="36" t="s">
        <v>2964</v>
      </c>
      <c r="B1455" s="36" t="s">
        <v>2969</v>
      </c>
      <c r="C1455" s="36" t="str">
        <f t="shared" si="22"/>
        <v>10083394I000001693200</v>
      </c>
      <c r="D1455" s="36">
        <v>10083394</v>
      </c>
      <c r="E1455" s="37" t="s">
        <v>4270</v>
      </c>
      <c r="F1455" s="36" t="s">
        <v>2941</v>
      </c>
      <c r="G1455" s="36" t="s">
        <v>5</v>
      </c>
      <c r="H1455" s="38">
        <v>50.83</v>
      </c>
      <c r="I1455" s="39">
        <v>200</v>
      </c>
      <c r="J1455" s="38">
        <v>10166.209999999999</v>
      </c>
      <c r="K1455" s="36" t="s">
        <v>2982</v>
      </c>
      <c r="L1455" s="36" t="s">
        <v>2758</v>
      </c>
      <c r="M1455" s="41" t="s">
        <v>1197</v>
      </c>
      <c r="N1455" s="40" t="s">
        <v>3108</v>
      </c>
      <c r="O1455" s="42">
        <f>VLOOKUP(C1455,'1878 из 1912'!$B$5:$G$1649,6,0)</f>
        <v>200</v>
      </c>
    </row>
    <row r="1456" spans="1:15" ht="25.5" hidden="1" x14ac:dyDescent="0.25">
      <c r="A1456" s="36" t="s">
        <v>2964</v>
      </c>
      <c r="B1456" s="36" t="s">
        <v>2969</v>
      </c>
      <c r="C1456" s="36" t="str">
        <f t="shared" si="22"/>
        <v>10083558I0000016944</v>
      </c>
      <c r="D1456" s="36">
        <v>10083558</v>
      </c>
      <c r="E1456" s="37" t="s">
        <v>4271</v>
      </c>
      <c r="F1456" s="36" t="s">
        <v>2941</v>
      </c>
      <c r="G1456" s="36" t="s">
        <v>5</v>
      </c>
      <c r="H1456" s="38">
        <v>65.05</v>
      </c>
      <c r="I1456" s="39">
        <v>4</v>
      </c>
      <c r="J1456" s="38">
        <v>260.19</v>
      </c>
      <c r="K1456" s="36" t="s">
        <v>2982</v>
      </c>
      <c r="L1456" s="36" t="s">
        <v>2759</v>
      </c>
      <c r="M1456" s="41" t="s">
        <v>1198</v>
      </c>
      <c r="N1456" s="40" t="s">
        <v>3108</v>
      </c>
      <c r="O1456" s="42">
        <f>VLOOKUP(C1456,'1878 из 1912'!$B$5:$G$1649,6,0)</f>
        <v>4</v>
      </c>
    </row>
    <row r="1457" spans="1:15" ht="38.25" hidden="1" x14ac:dyDescent="0.25">
      <c r="A1457" s="36" t="s">
        <v>2964</v>
      </c>
      <c r="B1457" s="36" t="s">
        <v>2969</v>
      </c>
      <c r="C1457" s="36" t="str">
        <f t="shared" si="22"/>
        <v>10083561I00000169537</v>
      </c>
      <c r="D1457" s="36">
        <v>10083561</v>
      </c>
      <c r="E1457" s="37" t="s">
        <v>4272</v>
      </c>
      <c r="F1457" s="36" t="s">
        <v>2941</v>
      </c>
      <c r="G1457" s="36" t="s">
        <v>5</v>
      </c>
      <c r="H1457" s="38">
        <v>149.19999999999999</v>
      </c>
      <c r="I1457" s="39">
        <v>37</v>
      </c>
      <c r="J1457" s="38">
        <v>5520.27</v>
      </c>
      <c r="K1457" s="36" t="s">
        <v>2982</v>
      </c>
      <c r="L1457" s="36" t="s">
        <v>2760</v>
      </c>
      <c r="M1457" s="41" t="s">
        <v>1199</v>
      </c>
      <c r="N1457" s="40" t="s">
        <v>3108</v>
      </c>
      <c r="O1457" s="42">
        <f>VLOOKUP(C1457,'1878 из 1912'!$B$5:$G$1649,6,0)</f>
        <v>37</v>
      </c>
    </row>
    <row r="1458" spans="1:15" ht="63.75" hidden="1" x14ac:dyDescent="0.25">
      <c r="A1458" s="36" t="s">
        <v>2964</v>
      </c>
      <c r="B1458" s="36" t="s">
        <v>2969</v>
      </c>
      <c r="C1458" s="36" t="str">
        <f t="shared" si="22"/>
        <v>10083573I00000169621</v>
      </c>
      <c r="D1458" s="36">
        <v>10083573</v>
      </c>
      <c r="E1458" s="37" t="s">
        <v>4273</v>
      </c>
      <c r="F1458" s="36" t="s">
        <v>2941</v>
      </c>
      <c r="G1458" s="36" t="s">
        <v>5</v>
      </c>
      <c r="H1458" s="38">
        <v>79.650000000000006</v>
      </c>
      <c r="I1458" s="39">
        <v>21</v>
      </c>
      <c r="J1458" s="38">
        <v>1672.6</v>
      </c>
      <c r="K1458" s="36" t="s">
        <v>2982</v>
      </c>
      <c r="L1458" s="36" t="s">
        <v>2761</v>
      </c>
      <c r="M1458" s="41" t="s">
        <v>1200</v>
      </c>
      <c r="N1458" s="40" t="s">
        <v>3108</v>
      </c>
      <c r="O1458" s="42">
        <f>VLOOKUP(C1458,'1878 из 1912'!$B$5:$G$1649,6,0)</f>
        <v>21</v>
      </c>
    </row>
    <row r="1459" spans="1:15" ht="63.75" hidden="1" x14ac:dyDescent="0.25">
      <c r="A1459" s="36" t="s">
        <v>2964</v>
      </c>
      <c r="B1459" s="36" t="s">
        <v>2969</v>
      </c>
      <c r="C1459" s="36" t="str">
        <f t="shared" si="22"/>
        <v>50061429I000001697420</v>
      </c>
      <c r="D1459" s="36">
        <v>50061429</v>
      </c>
      <c r="E1459" s="37" t="s">
        <v>4274</v>
      </c>
      <c r="F1459" s="36" t="s">
        <v>2941</v>
      </c>
      <c r="G1459" s="36" t="s">
        <v>5</v>
      </c>
      <c r="H1459" s="38">
        <v>2.4300000000000002</v>
      </c>
      <c r="I1459" s="39">
        <v>420</v>
      </c>
      <c r="J1459" s="38">
        <v>1020.57</v>
      </c>
      <c r="K1459" s="36" t="s">
        <v>2982</v>
      </c>
      <c r="L1459" s="36" t="s">
        <v>2762</v>
      </c>
      <c r="M1459" s="41" t="s">
        <v>1201</v>
      </c>
      <c r="N1459" s="40" t="s">
        <v>3108</v>
      </c>
      <c r="O1459" s="42">
        <f>VLOOKUP(C1459,'1878 из 1912'!$B$5:$G$1649,6,0)</f>
        <v>420</v>
      </c>
    </row>
    <row r="1460" spans="1:15" ht="89.25" hidden="1" x14ac:dyDescent="0.25">
      <c r="A1460" s="36" t="s">
        <v>2964</v>
      </c>
      <c r="B1460" s="36" t="s">
        <v>2967</v>
      </c>
      <c r="C1460" s="36" t="str">
        <f t="shared" si="22"/>
        <v>50057924I0000017011</v>
      </c>
      <c r="D1460" s="36">
        <v>50057924</v>
      </c>
      <c r="E1460" s="37" t="s">
        <v>4275</v>
      </c>
      <c r="F1460" s="36" t="s">
        <v>2940</v>
      </c>
      <c r="G1460" s="36" t="s">
        <v>5</v>
      </c>
      <c r="H1460" s="38">
        <v>8249.64</v>
      </c>
      <c r="I1460" s="39">
        <v>1</v>
      </c>
      <c r="J1460" s="38">
        <v>8249.64</v>
      </c>
      <c r="K1460" s="36" t="s">
        <v>2982</v>
      </c>
      <c r="L1460" s="36" t="s">
        <v>2763</v>
      </c>
      <c r="M1460" s="41" t="s">
        <v>1202</v>
      </c>
      <c r="N1460" s="40" t="s">
        <v>3108</v>
      </c>
      <c r="O1460" s="42">
        <f>VLOOKUP(C1460,'1878 из 1912'!$B$5:$G$1649,6,0)</f>
        <v>1</v>
      </c>
    </row>
    <row r="1461" spans="1:15" ht="76.5" hidden="1" x14ac:dyDescent="0.25">
      <c r="A1461" s="36" t="s">
        <v>2964</v>
      </c>
      <c r="B1461" s="36" t="s">
        <v>2967</v>
      </c>
      <c r="C1461" s="36" t="str">
        <f t="shared" si="22"/>
        <v>50058184I0000017022</v>
      </c>
      <c r="D1461" s="36">
        <v>50058184</v>
      </c>
      <c r="E1461" s="37" t="s">
        <v>4276</v>
      </c>
      <c r="F1461" s="36" t="s">
        <v>2940</v>
      </c>
      <c r="G1461" s="36" t="s">
        <v>5</v>
      </c>
      <c r="H1461" s="38">
        <v>8215.27</v>
      </c>
      <c r="I1461" s="39">
        <v>2</v>
      </c>
      <c r="J1461" s="38">
        <v>16430.54</v>
      </c>
      <c r="K1461" s="36" t="s">
        <v>2982</v>
      </c>
      <c r="L1461" s="36" t="s">
        <v>2764</v>
      </c>
      <c r="M1461" s="41" t="s">
        <v>1203</v>
      </c>
      <c r="N1461" s="40" t="s">
        <v>3108</v>
      </c>
      <c r="O1461" s="42">
        <f>VLOOKUP(C1461,'1878 из 1912'!$B$5:$G$1649,6,0)</f>
        <v>2</v>
      </c>
    </row>
    <row r="1462" spans="1:15" ht="38.25" hidden="1" x14ac:dyDescent="0.25">
      <c r="A1462" s="36" t="s">
        <v>2964</v>
      </c>
      <c r="B1462" s="36" t="s">
        <v>3140</v>
      </c>
      <c r="C1462" s="36" t="str">
        <f t="shared" si="22"/>
        <v>10082801I0000017030,245</v>
      </c>
      <c r="D1462" s="36">
        <v>10082801</v>
      </c>
      <c r="E1462" s="37" t="s">
        <v>4277</v>
      </c>
      <c r="F1462" s="36" t="s">
        <v>2941</v>
      </c>
      <c r="G1462" s="36" t="s">
        <v>10</v>
      </c>
      <c r="H1462" s="38">
        <v>40331.35</v>
      </c>
      <c r="I1462" s="39">
        <v>0.245</v>
      </c>
      <c r="J1462" s="38">
        <v>9881.18</v>
      </c>
      <c r="K1462" s="36" t="s">
        <v>2982</v>
      </c>
      <c r="L1462" s="36" t="s">
        <v>2765</v>
      </c>
      <c r="M1462" s="41" t="s">
        <v>1204</v>
      </c>
      <c r="N1462" s="40" t="s">
        <v>4278</v>
      </c>
      <c r="O1462" s="42">
        <f>VLOOKUP(C1462,'1878 из 1912'!$B$5:$G$1649,6,0)</f>
        <v>0.245</v>
      </c>
    </row>
    <row r="1463" spans="1:15" ht="51" hidden="1" x14ac:dyDescent="0.25">
      <c r="A1463" s="36" t="s">
        <v>2964</v>
      </c>
      <c r="B1463" s="36" t="s">
        <v>2965</v>
      </c>
      <c r="C1463" s="36" t="str">
        <f t="shared" si="22"/>
        <v>10086427I000001710144</v>
      </c>
      <c r="D1463" s="36">
        <v>10086427</v>
      </c>
      <c r="E1463" s="37" t="s">
        <v>4279</v>
      </c>
      <c r="F1463" s="36" t="s">
        <v>2940</v>
      </c>
      <c r="G1463" s="36" t="s">
        <v>5</v>
      </c>
      <c r="H1463" s="38">
        <v>102.73</v>
      </c>
      <c r="I1463" s="39">
        <v>144</v>
      </c>
      <c r="J1463" s="38">
        <v>14792.62</v>
      </c>
      <c r="K1463" s="36" t="s">
        <v>2982</v>
      </c>
      <c r="L1463" s="36" t="s">
        <v>2766</v>
      </c>
      <c r="M1463" s="41" t="s">
        <v>1205</v>
      </c>
      <c r="N1463" s="40" t="s">
        <v>2998</v>
      </c>
      <c r="O1463" s="42">
        <f>VLOOKUP(C1463,'1878 из 1912'!$B$5:$G$1649,6,0)</f>
        <v>144</v>
      </c>
    </row>
    <row r="1464" spans="1:15" ht="51" hidden="1" x14ac:dyDescent="0.25">
      <c r="A1464" s="36" t="s">
        <v>2964</v>
      </c>
      <c r="B1464" s="36" t="s">
        <v>2965</v>
      </c>
      <c r="C1464" s="36" t="str">
        <f t="shared" si="22"/>
        <v>10086369I0000017118</v>
      </c>
      <c r="D1464" s="36">
        <v>10086369</v>
      </c>
      <c r="E1464" s="37" t="s">
        <v>4280</v>
      </c>
      <c r="F1464" s="36" t="s">
        <v>2940</v>
      </c>
      <c r="G1464" s="36" t="s">
        <v>5</v>
      </c>
      <c r="H1464" s="38">
        <v>69.23</v>
      </c>
      <c r="I1464" s="39">
        <v>8</v>
      </c>
      <c r="J1464" s="38">
        <v>553.83000000000004</v>
      </c>
      <c r="K1464" s="36" t="s">
        <v>2982</v>
      </c>
      <c r="L1464" s="36" t="s">
        <v>2767</v>
      </c>
      <c r="M1464" s="41" t="s">
        <v>1206</v>
      </c>
      <c r="N1464" s="40" t="s">
        <v>2998</v>
      </c>
      <c r="O1464" s="42">
        <f>VLOOKUP(C1464,'1878 из 1912'!$B$5:$G$1649,6,0)</f>
        <v>8</v>
      </c>
    </row>
    <row r="1465" spans="1:15" ht="51" hidden="1" x14ac:dyDescent="0.25">
      <c r="A1465" s="36" t="s">
        <v>2964</v>
      </c>
      <c r="B1465" s="36" t="s">
        <v>2965</v>
      </c>
      <c r="C1465" s="36" t="str">
        <f t="shared" si="22"/>
        <v>10085131I00000171216</v>
      </c>
      <c r="D1465" s="36">
        <v>10085131</v>
      </c>
      <c r="E1465" s="37" t="s">
        <v>4281</v>
      </c>
      <c r="F1465" s="36" t="s">
        <v>2940</v>
      </c>
      <c r="G1465" s="36" t="s">
        <v>5</v>
      </c>
      <c r="H1465" s="38">
        <v>67.33</v>
      </c>
      <c r="I1465" s="39">
        <v>16</v>
      </c>
      <c r="J1465" s="38">
        <v>1077.29</v>
      </c>
      <c r="K1465" s="36" t="s">
        <v>2982</v>
      </c>
      <c r="L1465" s="36" t="s">
        <v>2768</v>
      </c>
      <c r="M1465" s="41" t="s">
        <v>1207</v>
      </c>
      <c r="N1465" s="40" t="s">
        <v>2998</v>
      </c>
      <c r="O1465" s="42">
        <f>VLOOKUP(C1465,'1878 из 1912'!$B$5:$G$1649,6,0)</f>
        <v>16</v>
      </c>
    </row>
    <row r="1466" spans="1:15" ht="76.5" hidden="1" x14ac:dyDescent="0.25">
      <c r="A1466" s="36" t="s">
        <v>2964</v>
      </c>
      <c r="B1466" s="36" t="s">
        <v>2980</v>
      </c>
      <c r="C1466" s="36" t="str">
        <f t="shared" si="22"/>
        <v>50059338I0000017131</v>
      </c>
      <c r="D1466" s="36">
        <v>50059338</v>
      </c>
      <c r="E1466" s="37" t="s">
        <v>4282</v>
      </c>
      <c r="F1466" s="36" t="s">
        <v>2940</v>
      </c>
      <c r="G1466" s="36" t="s">
        <v>6</v>
      </c>
      <c r="H1466" s="38">
        <v>54369.02</v>
      </c>
      <c r="I1466" s="39">
        <v>1</v>
      </c>
      <c r="J1466" s="38">
        <v>54369.02</v>
      </c>
      <c r="K1466" s="36" t="s">
        <v>2982</v>
      </c>
      <c r="L1466" s="36" t="s">
        <v>2769</v>
      </c>
      <c r="M1466" s="41" t="s">
        <v>1208</v>
      </c>
      <c r="N1466" s="40" t="s">
        <v>2989</v>
      </c>
      <c r="O1466" s="42">
        <f>VLOOKUP(C1466,'1878 из 1912'!$B$5:$G$1649,6,0)</f>
        <v>1</v>
      </c>
    </row>
    <row r="1467" spans="1:15" ht="38.25" hidden="1" x14ac:dyDescent="0.25">
      <c r="A1467" s="36" t="s">
        <v>2964</v>
      </c>
      <c r="B1467" s="36" t="s">
        <v>2969</v>
      </c>
      <c r="C1467" s="36" t="str">
        <f t="shared" si="22"/>
        <v>10083023I00000171550</v>
      </c>
      <c r="D1467" s="36">
        <v>10083023</v>
      </c>
      <c r="E1467" s="37" t="s">
        <v>4283</v>
      </c>
      <c r="F1467" s="36" t="s">
        <v>2941</v>
      </c>
      <c r="G1467" s="36" t="s">
        <v>12</v>
      </c>
      <c r="H1467" s="38">
        <v>27.5</v>
      </c>
      <c r="I1467" s="39">
        <v>50</v>
      </c>
      <c r="J1467" s="38">
        <v>1375.17</v>
      </c>
      <c r="K1467" s="36" t="s">
        <v>2982</v>
      </c>
      <c r="L1467" s="36" t="s">
        <v>2770</v>
      </c>
      <c r="M1467" s="41" t="s">
        <v>1209</v>
      </c>
      <c r="N1467" s="40" t="s">
        <v>4284</v>
      </c>
      <c r="O1467" s="42">
        <f>VLOOKUP(C1467,'1878 из 1912'!$B$5:$G$1649,6,0)</f>
        <v>50</v>
      </c>
    </row>
    <row r="1468" spans="1:15" ht="63.75" hidden="1" x14ac:dyDescent="0.25">
      <c r="A1468" s="36" t="s">
        <v>2964</v>
      </c>
      <c r="B1468" s="36" t="s">
        <v>2969</v>
      </c>
      <c r="C1468" s="36" t="str">
        <f t="shared" si="22"/>
        <v>10083031I00000171624</v>
      </c>
      <c r="D1468" s="36">
        <v>10083031</v>
      </c>
      <c r="E1468" s="37" t="s">
        <v>4285</v>
      </c>
      <c r="F1468" s="36" t="s">
        <v>2941</v>
      </c>
      <c r="G1468" s="36" t="s">
        <v>12</v>
      </c>
      <c r="H1468" s="38">
        <v>49.75</v>
      </c>
      <c r="I1468" s="39">
        <v>24</v>
      </c>
      <c r="J1468" s="38">
        <v>1193.9000000000001</v>
      </c>
      <c r="K1468" s="36" t="s">
        <v>2982</v>
      </c>
      <c r="L1468" s="36" t="s">
        <v>2771</v>
      </c>
      <c r="M1468" s="41" t="s">
        <v>1210</v>
      </c>
      <c r="N1468" s="40" t="s">
        <v>4284</v>
      </c>
      <c r="O1468" s="42">
        <f>VLOOKUP(C1468,'1878 из 1912'!$B$5:$G$1649,6,0)</f>
        <v>24</v>
      </c>
    </row>
    <row r="1469" spans="1:15" ht="51" hidden="1" x14ac:dyDescent="0.25">
      <c r="A1469" s="36" t="s">
        <v>2964</v>
      </c>
      <c r="B1469" s="36" t="s">
        <v>2969</v>
      </c>
      <c r="C1469" s="36" t="str">
        <f t="shared" si="22"/>
        <v>10083020I000001717554</v>
      </c>
      <c r="D1469" s="36">
        <v>10083020</v>
      </c>
      <c r="E1469" s="37" t="s">
        <v>4286</v>
      </c>
      <c r="F1469" s="36" t="s">
        <v>2941</v>
      </c>
      <c r="G1469" s="36" t="s">
        <v>12</v>
      </c>
      <c r="H1469" s="38">
        <v>49.75</v>
      </c>
      <c r="I1469" s="39">
        <v>554</v>
      </c>
      <c r="J1469" s="38">
        <v>27559.09</v>
      </c>
      <c r="K1469" s="36" t="s">
        <v>2982</v>
      </c>
      <c r="L1469" s="36" t="s">
        <v>2772</v>
      </c>
      <c r="M1469" s="41" t="s">
        <v>1211</v>
      </c>
      <c r="N1469" s="40" t="s">
        <v>4284</v>
      </c>
      <c r="O1469" s="42">
        <f>VLOOKUP(C1469,'1878 из 1912'!$B$5:$G$1649,6,0)</f>
        <v>554</v>
      </c>
    </row>
    <row r="1470" spans="1:15" ht="63.75" hidden="1" x14ac:dyDescent="0.25">
      <c r="A1470" s="36" t="s">
        <v>2964</v>
      </c>
      <c r="B1470" s="36" t="s">
        <v>2969</v>
      </c>
      <c r="C1470" s="36" t="str">
        <f t="shared" si="22"/>
        <v>50061427I0000017182</v>
      </c>
      <c r="D1470" s="36">
        <v>50061427</v>
      </c>
      <c r="E1470" s="37" t="s">
        <v>4287</v>
      </c>
      <c r="F1470" s="36" t="s">
        <v>2941</v>
      </c>
      <c r="G1470" s="36" t="s">
        <v>5</v>
      </c>
      <c r="H1470" s="38">
        <v>55.61</v>
      </c>
      <c r="I1470" s="39">
        <v>2</v>
      </c>
      <c r="J1470" s="38">
        <v>111.21</v>
      </c>
      <c r="K1470" s="36" t="s">
        <v>2982</v>
      </c>
      <c r="L1470" s="36" t="s">
        <v>2773</v>
      </c>
      <c r="M1470" s="41" t="s">
        <v>1212</v>
      </c>
      <c r="N1470" s="40" t="s">
        <v>4284</v>
      </c>
      <c r="O1470" s="42">
        <f>VLOOKUP(C1470,'1878 из 1912'!$B$5:$G$1649,6,0)</f>
        <v>2</v>
      </c>
    </row>
    <row r="1471" spans="1:15" ht="51" hidden="1" x14ac:dyDescent="0.25">
      <c r="A1471" s="36" t="s">
        <v>2964</v>
      </c>
      <c r="B1471" s="36" t="s">
        <v>2969</v>
      </c>
      <c r="C1471" s="36" t="str">
        <f t="shared" si="22"/>
        <v>10083744I0000017191</v>
      </c>
      <c r="D1471" s="36">
        <v>10083744</v>
      </c>
      <c r="E1471" s="37" t="s">
        <v>4288</v>
      </c>
      <c r="F1471" s="36" t="s">
        <v>2941</v>
      </c>
      <c r="G1471" s="36" t="s">
        <v>5</v>
      </c>
      <c r="H1471" s="38">
        <v>298.73</v>
      </c>
      <c r="I1471" s="39">
        <v>1</v>
      </c>
      <c r="J1471" s="38">
        <v>298.73</v>
      </c>
      <c r="K1471" s="36" t="s">
        <v>2982</v>
      </c>
      <c r="L1471" s="36" t="s">
        <v>2774</v>
      </c>
      <c r="M1471" s="41" t="s">
        <v>1213</v>
      </c>
      <c r="N1471" s="40" t="s">
        <v>4284</v>
      </c>
      <c r="O1471" s="42">
        <f>VLOOKUP(C1471,'1878 из 1912'!$B$5:$G$1649,6,0)</f>
        <v>1</v>
      </c>
    </row>
    <row r="1472" spans="1:15" ht="51" hidden="1" x14ac:dyDescent="0.25">
      <c r="A1472" s="36" t="s">
        <v>2964</v>
      </c>
      <c r="B1472" s="36" t="s">
        <v>2969</v>
      </c>
      <c r="C1472" s="36" t="str">
        <f t="shared" si="22"/>
        <v>10083745I0000017201</v>
      </c>
      <c r="D1472" s="36">
        <v>10083745</v>
      </c>
      <c r="E1472" s="37" t="s">
        <v>4289</v>
      </c>
      <c r="F1472" s="36" t="s">
        <v>2941</v>
      </c>
      <c r="G1472" s="36" t="s">
        <v>5</v>
      </c>
      <c r="H1472" s="38">
        <v>15.29</v>
      </c>
      <c r="I1472" s="39">
        <v>1</v>
      </c>
      <c r="J1472" s="38">
        <v>15.29</v>
      </c>
      <c r="K1472" s="36" t="s">
        <v>2982</v>
      </c>
      <c r="L1472" s="36" t="s">
        <v>2775</v>
      </c>
      <c r="M1472" s="41" t="s">
        <v>1214</v>
      </c>
      <c r="N1472" s="40" t="s">
        <v>4284</v>
      </c>
      <c r="O1472" s="42">
        <f>VLOOKUP(C1472,'1878 из 1912'!$B$5:$G$1649,6,0)</f>
        <v>1</v>
      </c>
    </row>
    <row r="1473" spans="1:15" ht="25.5" hidden="1" x14ac:dyDescent="0.25">
      <c r="A1473" s="36" t="s">
        <v>2964</v>
      </c>
      <c r="B1473" s="36" t="s">
        <v>2969</v>
      </c>
      <c r="C1473" s="36" t="str">
        <f t="shared" si="22"/>
        <v>10083601I00000172150</v>
      </c>
      <c r="D1473" s="36">
        <v>10083601</v>
      </c>
      <c r="E1473" s="37" t="s">
        <v>4290</v>
      </c>
      <c r="F1473" s="36" t="s">
        <v>2941</v>
      </c>
      <c r="G1473" s="36" t="s">
        <v>5</v>
      </c>
      <c r="H1473" s="38">
        <v>9.91</v>
      </c>
      <c r="I1473" s="39">
        <v>50</v>
      </c>
      <c r="J1473" s="38">
        <v>495.28</v>
      </c>
      <c r="K1473" s="36" t="s">
        <v>2982</v>
      </c>
      <c r="L1473" s="36" t="s">
        <v>2776</v>
      </c>
      <c r="M1473" s="41" t="s">
        <v>1215</v>
      </c>
      <c r="N1473" s="40" t="s">
        <v>4284</v>
      </c>
      <c r="O1473" s="42">
        <f>VLOOKUP(C1473,'1878 из 1912'!$B$5:$G$1649,6,0)</f>
        <v>50</v>
      </c>
    </row>
    <row r="1474" spans="1:15" ht="63.75" hidden="1" x14ac:dyDescent="0.25">
      <c r="A1474" s="36" t="s">
        <v>2964</v>
      </c>
      <c r="B1474" s="36" t="s">
        <v>2980</v>
      </c>
      <c r="C1474" s="36" t="str">
        <f t="shared" si="22"/>
        <v>50059304I0000017224</v>
      </c>
      <c r="D1474" s="36">
        <v>50059304</v>
      </c>
      <c r="E1474" s="37" t="s">
        <v>4291</v>
      </c>
      <c r="F1474" s="36" t="s">
        <v>2940</v>
      </c>
      <c r="G1474" s="36" t="s">
        <v>6</v>
      </c>
      <c r="H1474" s="38">
        <v>105535.97</v>
      </c>
      <c r="I1474" s="39">
        <v>4</v>
      </c>
      <c r="J1474" s="38">
        <v>422143.88</v>
      </c>
      <c r="K1474" s="36" t="s">
        <v>2982</v>
      </c>
      <c r="L1474" s="36" t="s">
        <v>2777</v>
      </c>
      <c r="M1474" s="41" t="s">
        <v>1216</v>
      </c>
      <c r="N1474" s="40" t="s">
        <v>2989</v>
      </c>
      <c r="O1474" s="42">
        <f>VLOOKUP(C1474,'1878 из 1912'!$B$5:$G$1649,6,0)</f>
        <v>4</v>
      </c>
    </row>
    <row r="1475" spans="1:15" ht="51" hidden="1" x14ac:dyDescent="0.25">
      <c r="A1475" s="36" t="s">
        <v>2964</v>
      </c>
      <c r="B1475" s="36" t="s">
        <v>2967</v>
      </c>
      <c r="C1475" s="36" t="str">
        <f t="shared" si="22"/>
        <v>50057806I00000172310</v>
      </c>
      <c r="D1475" s="36">
        <v>50057806</v>
      </c>
      <c r="E1475" s="37" t="s">
        <v>4292</v>
      </c>
      <c r="F1475" s="36" t="s">
        <v>2943</v>
      </c>
      <c r="G1475" s="36" t="s">
        <v>5</v>
      </c>
      <c r="H1475" s="38">
        <v>26311.1</v>
      </c>
      <c r="I1475" s="39">
        <v>10</v>
      </c>
      <c r="J1475" s="38">
        <v>263110.96999999997</v>
      </c>
      <c r="K1475" s="36" t="s">
        <v>2982</v>
      </c>
      <c r="L1475" s="36" t="s">
        <v>2778</v>
      </c>
      <c r="M1475" s="41" t="s">
        <v>1217</v>
      </c>
      <c r="N1475" s="40" t="s">
        <v>2998</v>
      </c>
      <c r="O1475" s="42">
        <f>VLOOKUP(C1475,'1878 из 1912'!$B$5:$G$1649,6,0)</f>
        <v>10</v>
      </c>
    </row>
    <row r="1476" spans="1:15" ht="76.5" hidden="1" x14ac:dyDescent="0.25">
      <c r="A1476" s="36" t="s">
        <v>2964</v>
      </c>
      <c r="B1476" s="36" t="s">
        <v>2967</v>
      </c>
      <c r="C1476" s="36" t="str">
        <f t="shared" si="22"/>
        <v>50057476I0000017241</v>
      </c>
      <c r="D1476" s="36">
        <v>50057476</v>
      </c>
      <c r="E1476" s="37" t="s">
        <v>4293</v>
      </c>
      <c r="F1476" s="36" t="s">
        <v>2943</v>
      </c>
      <c r="G1476" s="36" t="s">
        <v>5</v>
      </c>
      <c r="H1476" s="38">
        <v>2022.56</v>
      </c>
      <c r="I1476" s="39">
        <v>1</v>
      </c>
      <c r="J1476" s="38">
        <v>2022.56</v>
      </c>
      <c r="K1476" s="36" t="s">
        <v>2982</v>
      </c>
      <c r="L1476" s="36" t="s">
        <v>2779</v>
      </c>
      <c r="M1476" s="41" t="s">
        <v>1218</v>
      </c>
      <c r="N1476" s="40" t="s">
        <v>2989</v>
      </c>
      <c r="O1476" s="42">
        <f>VLOOKUP(C1476,'1878 из 1912'!$B$5:$G$1649,6,0)</f>
        <v>1</v>
      </c>
    </row>
    <row r="1477" spans="1:15" ht="76.5" hidden="1" x14ac:dyDescent="0.25">
      <c r="A1477" s="36" t="s">
        <v>2964</v>
      </c>
      <c r="B1477" s="36" t="s">
        <v>2967</v>
      </c>
      <c r="C1477" s="36" t="str">
        <f t="shared" si="22"/>
        <v>50058197I0000017252</v>
      </c>
      <c r="D1477" s="36">
        <v>50058197</v>
      </c>
      <c r="E1477" s="37" t="s">
        <v>4294</v>
      </c>
      <c r="F1477" s="36" t="s">
        <v>2940</v>
      </c>
      <c r="G1477" s="36" t="s">
        <v>5</v>
      </c>
      <c r="H1477" s="38">
        <v>36348.6</v>
      </c>
      <c r="I1477" s="39">
        <v>2</v>
      </c>
      <c r="J1477" s="38">
        <v>72697.2</v>
      </c>
      <c r="K1477" s="36" t="s">
        <v>2982</v>
      </c>
      <c r="L1477" s="36" t="s">
        <v>2780</v>
      </c>
      <c r="M1477" s="41" t="s">
        <v>1219</v>
      </c>
      <c r="N1477" s="40" t="s">
        <v>3282</v>
      </c>
      <c r="O1477" s="42">
        <f>VLOOKUP(C1477,'1878 из 1912'!$B$5:$G$1649,6,0)</f>
        <v>2</v>
      </c>
    </row>
    <row r="1478" spans="1:15" ht="51" hidden="1" x14ac:dyDescent="0.25">
      <c r="A1478" s="36" t="s">
        <v>2964</v>
      </c>
      <c r="B1478" s="36" t="s">
        <v>2967</v>
      </c>
      <c r="C1478" s="36" t="str">
        <f t="shared" si="22"/>
        <v>50058193I0000017262</v>
      </c>
      <c r="D1478" s="36">
        <v>50058193</v>
      </c>
      <c r="E1478" s="37" t="s">
        <v>4295</v>
      </c>
      <c r="F1478" s="36" t="s">
        <v>2940</v>
      </c>
      <c r="G1478" s="36" t="s">
        <v>5</v>
      </c>
      <c r="H1478" s="38">
        <v>25176.959999999999</v>
      </c>
      <c r="I1478" s="39">
        <v>2</v>
      </c>
      <c r="J1478" s="38">
        <v>50353.91</v>
      </c>
      <c r="K1478" s="36" t="s">
        <v>2982</v>
      </c>
      <c r="L1478" s="36" t="s">
        <v>2781</v>
      </c>
      <c r="M1478" s="41" t="s">
        <v>1220</v>
      </c>
      <c r="N1478" s="40" t="s">
        <v>3284</v>
      </c>
      <c r="O1478" s="42">
        <f>VLOOKUP(C1478,'1878 из 1912'!$B$5:$G$1649,6,0)</f>
        <v>2</v>
      </c>
    </row>
    <row r="1479" spans="1:15" ht="63.75" hidden="1" x14ac:dyDescent="0.25">
      <c r="A1479" s="36" t="s">
        <v>2964</v>
      </c>
      <c r="B1479" s="36" t="s">
        <v>2967</v>
      </c>
      <c r="C1479" s="36" t="str">
        <f t="shared" ref="C1479:C1542" si="23">CONCATENATE(D1479,L1479,I1479)</f>
        <v>50058177I0000017271</v>
      </c>
      <c r="D1479" s="36">
        <v>50058177</v>
      </c>
      <c r="E1479" s="37" t="s">
        <v>4296</v>
      </c>
      <c r="F1479" s="36" t="s">
        <v>2940</v>
      </c>
      <c r="G1479" s="36" t="s">
        <v>5</v>
      </c>
      <c r="H1479" s="38">
        <v>4550.01</v>
      </c>
      <c r="I1479" s="39">
        <v>1</v>
      </c>
      <c r="J1479" s="38">
        <v>4550.01</v>
      </c>
      <c r="K1479" s="36" t="s">
        <v>2982</v>
      </c>
      <c r="L1479" s="36" t="s">
        <v>2782</v>
      </c>
      <c r="M1479" s="41" t="s">
        <v>1221</v>
      </c>
      <c r="N1479" s="40" t="s">
        <v>3284</v>
      </c>
      <c r="O1479" s="42">
        <f>VLOOKUP(C1479,'1878 из 1912'!$B$5:$G$1649,6,0)</f>
        <v>1</v>
      </c>
    </row>
    <row r="1480" spans="1:15" ht="76.5" hidden="1" x14ac:dyDescent="0.25">
      <c r="A1480" s="36" t="s">
        <v>2964</v>
      </c>
      <c r="B1480" s="36" t="s">
        <v>2980</v>
      </c>
      <c r="C1480" s="36" t="str">
        <f t="shared" si="23"/>
        <v>50059342I0000017288</v>
      </c>
      <c r="D1480" s="36">
        <v>50059342</v>
      </c>
      <c r="E1480" s="37" t="s">
        <v>4297</v>
      </c>
      <c r="F1480" s="36" t="s">
        <v>2940</v>
      </c>
      <c r="G1480" s="36" t="s">
        <v>6</v>
      </c>
      <c r="H1480" s="38">
        <v>88534.7</v>
      </c>
      <c r="I1480" s="39">
        <v>8</v>
      </c>
      <c r="J1480" s="38">
        <v>708277.63</v>
      </c>
      <c r="K1480" s="36" t="s">
        <v>2982</v>
      </c>
      <c r="L1480" s="36" t="s">
        <v>2783</v>
      </c>
      <c r="M1480" s="41" t="s">
        <v>1222</v>
      </c>
      <c r="N1480" s="40" t="s">
        <v>2989</v>
      </c>
      <c r="O1480" s="42">
        <f>VLOOKUP(C1480,'1878 из 1912'!$B$5:$G$1649,6,0)</f>
        <v>8</v>
      </c>
    </row>
    <row r="1481" spans="1:15" ht="38.25" hidden="1" x14ac:dyDescent="0.25">
      <c r="A1481" s="36" t="s">
        <v>2964</v>
      </c>
      <c r="B1481" s="36" t="s">
        <v>3330</v>
      </c>
      <c r="C1481" s="36" t="str">
        <f t="shared" si="23"/>
        <v>50057088I0000017301</v>
      </c>
      <c r="D1481" s="36">
        <v>50057088</v>
      </c>
      <c r="E1481" s="37" t="s">
        <v>4298</v>
      </c>
      <c r="F1481" s="36" t="s">
        <v>2942</v>
      </c>
      <c r="G1481" s="36" t="s">
        <v>5</v>
      </c>
      <c r="H1481" s="38">
        <v>884147.48</v>
      </c>
      <c r="I1481" s="39">
        <v>1</v>
      </c>
      <c r="J1481" s="38">
        <v>884147.48</v>
      </c>
      <c r="K1481" s="36" t="s">
        <v>2982</v>
      </c>
      <c r="L1481" s="36" t="s">
        <v>2784</v>
      </c>
      <c r="M1481" s="41" t="s">
        <v>1223</v>
      </c>
      <c r="N1481" s="40" t="s">
        <v>3066</v>
      </c>
      <c r="O1481" s="42">
        <f>VLOOKUP(C1481,'1878 из 1912'!$B$5:$G$1649,6,0)</f>
        <v>1</v>
      </c>
    </row>
    <row r="1482" spans="1:15" ht="38.25" hidden="1" x14ac:dyDescent="0.25">
      <c r="A1482" s="36" t="s">
        <v>2964</v>
      </c>
      <c r="B1482" s="36" t="s">
        <v>3330</v>
      </c>
      <c r="C1482" s="36" t="str">
        <f t="shared" si="23"/>
        <v>50057088I0000017311</v>
      </c>
      <c r="D1482" s="36">
        <v>50057088</v>
      </c>
      <c r="E1482" s="37" t="s">
        <v>4298</v>
      </c>
      <c r="F1482" s="36" t="s">
        <v>2942</v>
      </c>
      <c r="G1482" s="36" t="s">
        <v>5</v>
      </c>
      <c r="H1482" s="38">
        <v>884147.48</v>
      </c>
      <c r="I1482" s="39">
        <v>1</v>
      </c>
      <c r="J1482" s="38">
        <v>884147.48</v>
      </c>
      <c r="K1482" s="36" t="s">
        <v>2982</v>
      </c>
      <c r="L1482" s="36" t="s">
        <v>2785</v>
      </c>
      <c r="M1482" s="41" t="s">
        <v>1223</v>
      </c>
      <c r="N1482" s="40" t="s">
        <v>4299</v>
      </c>
      <c r="O1482" s="42">
        <f>VLOOKUP(C1482,'1878 из 1912'!$B$5:$G$1649,6,0)</f>
        <v>1</v>
      </c>
    </row>
    <row r="1483" spans="1:15" ht="76.5" hidden="1" x14ac:dyDescent="0.25">
      <c r="A1483" s="36" t="s">
        <v>2964</v>
      </c>
      <c r="B1483" s="36" t="s">
        <v>2974</v>
      </c>
      <c r="C1483" s="36" t="str">
        <f t="shared" si="23"/>
        <v>50062162I00000173210</v>
      </c>
      <c r="D1483" s="36">
        <v>50062162</v>
      </c>
      <c r="E1483" s="37" t="s">
        <v>4300</v>
      </c>
      <c r="F1483" s="36" t="s">
        <v>2941</v>
      </c>
      <c r="G1483" s="36" t="s">
        <v>5</v>
      </c>
      <c r="H1483" s="38">
        <v>22393.01</v>
      </c>
      <c r="I1483" s="39">
        <v>10</v>
      </c>
      <c r="J1483" s="38">
        <v>223930.06</v>
      </c>
      <c r="K1483" s="36" t="s">
        <v>2982</v>
      </c>
      <c r="L1483" s="36" t="s">
        <v>2786</v>
      </c>
      <c r="M1483" s="41" t="s">
        <v>1224</v>
      </c>
      <c r="N1483" s="40" t="s">
        <v>4301</v>
      </c>
      <c r="O1483" s="42">
        <f>VLOOKUP(C1483,'1878 из 1912'!$B$5:$G$1649,6,0)</f>
        <v>10</v>
      </c>
    </row>
    <row r="1484" spans="1:15" ht="76.5" hidden="1" x14ac:dyDescent="0.25">
      <c r="A1484" s="36" t="s">
        <v>2964</v>
      </c>
      <c r="B1484" s="36" t="s">
        <v>2974</v>
      </c>
      <c r="C1484" s="36" t="str">
        <f t="shared" si="23"/>
        <v>10090775I00000173330</v>
      </c>
      <c r="D1484" s="36">
        <v>10090775</v>
      </c>
      <c r="E1484" s="37" t="s">
        <v>4302</v>
      </c>
      <c r="F1484" s="36" t="s">
        <v>2941</v>
      </c>
      <c r="G1484" s="36" t="s">
        <v>5</v>
      </c>
      <c r="H1484" s="38">
        <v>949.41</v>
      </c>
      <c r="I1484" s="39">
        <v>30</v>
      </c>
      <c r="J1484" s="38">
        <v>28482.33</v>
      </c>
      <c r="K1484" s="36" t="s">
        <v>2982</v>
      </c>
      <c r="L1484" s="36" t="s">
        <v>2787</v>
      </c>
      <c r="M1484" s="41" t="s">
        <v>1225</v>
      </c>
      <c r="N1484" s="40" t="s">
        <v>4301</v>
      </c>
      <c r="O1484" s="42">
        <f>VLOOKUP(C1484,'1878 из 1912'!$B$5:$G$1649,6,0)</f>
        <v>30</v>
      </c>
    </row>
    <row r="1485" spans="1:15" ht="51" hidden="1" x14ac:dyDescent="0.25">
      <c r="A1485" s="36" t="s">
        <v>2964</v>
      </c>
      <c r="B1485" s="36" t="s">
        <v>2974</v>
      </c>
      <c r="C1485" s="36" t="str">
        <f t="shared" si="23"/>
        <v>30014394I0000017342</v>
      </c>
      <c r="D1485" s="36">
        <v>30014394</v>
      </c>
      <c r="E1485" s="37" t="s">
        <v>4303</v>
      </c>
      <c r="F1485" s="36" t="s">
        <v>2941</v>
      </c>
      <c r="G1485" s="36" t="s">
        <v>5</v>
      </c>
      <c r="H1485" s="38">
        <v>1997.04</v>
      </c>
      <c r="I1485" s="39">
        <v>2</v>
      </c>
      <c r="J1485" s="38">
        <v>3994.07</v>
      </c>
      <c r="K1485" s="36" t="s">
        <v>2982</v>
      </c>
      <c r="L1485" s="36" t="s">
        <v>2788</v>
      </c>
      <c r="M1485" s="41" t="s">
        <v>1226</v>
      </c>
      <c r="N1485" s="40" t="s">
        <v>4301</v>
      </c>
      <c r="O1485" s="42">
        <f>VLOOKUP(C1485,'1878 из 1912'!$B$5:$G$1649,6,0)</f>
        <v>2</v>
      </c>
    </row>
    <row r="1486" spans="1:15" ht="76.5" hidden="1" x14ac:dyDescent="0.25">
      <c r="A1486" s="36" t="s">
        <v>2964</v>
      </c>
      <c r="B1486" s="36" t="s">
        <v>2974</v>
      </c>
      <c r="C1486" s="36" t="str">
        <f t="shared" si="23"/>
        <v>50062769I0000017351</v>
      </c>
      <c r="D1486" s="36">
        <v>50062769</v>
      </c>
      <c r="E1486" s="37" t="s">
        <v>4304</v>
      </c>
      <c r="F1486" s="36" t="s">
        <v>2941</v>
      </c>
      <c r="G1486" s="36" t="s">
        <v>5</v>
      </c>
      <c r="H1486" s="38">
        <v>857.97</v>
      </c>
      <c r="I1486" s="39">
        <v>1</v>
      </c>
      <c r="J1486" s="38">
        <v>857.97</v>
      </c>
      <c r="K1486" s="36" t="s">
        <v>2982</v>
      </c>
      <c r="L1486" s="36" t="s">
        <v>2789</v>
      </c>
      <c r="M1486" s="41" t="s">
        <v>1227</v>
      </c>
      <c r="N1486" s="40" t="s">
        <v>4301</v>
      </c>
      <c r="O1486" s="42">
        <f>VLOOKUP(C1486,'1878 из 1912'!$B$5:$G$1649,6,0)</f>
        <v>1</v>
      </c>
    </row>
    <row r="1487" spans="1:15" ht="63.75" hidden="1" x14ac:dyDescent="0.25">
      <c r="A1487" s="36" t="s">
        <v>2964</v>
      </c>
      <c r="B1487" s="36" t="s">
        <v>2980</v>
      </c>
      <c r="C1487" s="36" t="str">
        <f t="shared" si="23"/>
        <v>50059655I0000017361</v>
      </c>
      <c r="D1487" s="36">
        <v>50059655</v>
      </c>
      <c r="E1487" s="37" t="s">
        <v>4305</v>
      </c>
      <c r="F1487" s="36" t="s">
        <v>2940</v>
      </c>
      <c r="G1487" s="36" t="s">
        <v>5</v>
      </c>
      <c r="H1487" s="38">
        <v>10983.6</v>
      </c>
      <c r="I1487" s="39">
        <v>1</v>
      </c>
      <c r="J1487" s="38">
        <v>10983.6</v>
      </c>
      <c r="K1487" s="36" t="s">
        <v>2982</v>
      </c>
      <c r="L1487" s="36" t="s">
        <v>2790</v>
      </c>
      <c r="M1487" s="41" t="s">
        <v>1228</v>
      </c>
      <c r="N1487" s="40" t="s">
        <v>2989</v>
      </c>
      <c r="O1487" s="42">
        <f>VLOOKUP(C1487,'1878 из 1912'!$B$5:$G$1649,6,0)</f>
        <v>1</v>
      </c>
    </row>
    <row r="1488" spans="1:15" ht="76.5" hidden="1" x14ac:dyDescent="0.25">
      <c r="A1488" s="36" t="s">
        <v>2964</v>
      </c>
      <c r="B1488" s="36" t="s">
        <v>2980</v>
      </c>
      <c r="C1488" s="36" t="str">
        <f t="shared" si="23"/>
        <v>50059694I0000017372</v>
      </c>
      <c r="D1488" s="36">
        <v>50059694</v>
      </c>
      <c r="E1488" s="37" t="s">
        <v>4306</v>
      </c>
      <c r="F1488" s="36" t="s">
        <v>2940</v>
      </c>
      <c r="G1488" s="36" t="s">
        <v>6</v>
      </c>
      <c r="H1488" s="38">
        <v>417825.13</v>
      </c>
      <c r="I1488" s="39">
        <v>2</v>
      </c>
      <c r="J1488" s="38">
        <v>835650.26</v>
      </c>
      <c r="K1488" s="36" t="s">
        <v>2982</v>
      </c>
      <c r="L1488" s="36" t="s">
        <v>2791</v>
      </c>
      <c r="M1488" s="41" t="s">
        <v>1229</v>
      </c>
      <c r="N1488" s="40" t="s">
        <v>2989</v>
      </c>
      <c r="O1488" s="42">
        <f>VLOOKUP(C1488,'1878 из 1912'!$B$5:$G$1649,6,0)</f>
        <v>2</v>
      </c>
    </row>
    <row r="1489" spans="1:15" ht="76.5" hidden="1" x14ac:dyDescent="0.25">
      <c r="A1489" s="36" t="s">
        <v>2964</v>
      </c>
      <c r="B1489" s="36" t="s">
        <v>2969</v>
      </c>
      <c r="C1489" s="36" t="str">
        <f t="shared" si="23"/>
        <v>10082929I0000017380,165</v>
      </c>
      <c r="D1489" s="36">
        <v>10082929</v>
      </c>
      <c r="E1489" s="37" t="s">
        <v>4307</v>
      </c>
      <c r="F1489" s="36" t="s">
        <v>2941</v>
      </c>
      <c r="G1489" s="36" t="s">
        <v>10</v>
      </c>
      <c r="H1489" s="38">
        <v>91044.73</v>
      </c>
      <c r="I1489" s="39">
        <v>0.16500000000000001</v>
      </c>
      <c r="J1489" s="38">
        <v>15022.38</v>
      </c>
      <c r="K1489" s="36" t="s">
        <v>2982</v>
      </c>
      <c r="L1489" s="36" t="s">
        <v>2792</v>
      </c>
      <c r="M1489" s="41" t="s">
        <v>1230</v>
      </c>
      <c r="N1489" s="40" t="s">
        <v>2998</v>
      </c>
      <c r="O1489" s="42">
        <f>VLOOKUP(C1489,'1878 из 1912'!$B$5:$G$1649,6,0)</f>
        <v>0.16500000000000001</v>
      </c>
    </row>
    <row r="1490" spans="1:15" ht="76.5" hidden="1" x14ac:dyDescent="0.25">
      <c r="A1490" s="36" t="s">
        <v>2964</v>
      </c>
      <c r="B1490" s="36" t="s">
        <v>2969</v>
      </c>
      <c r="C1490" s="36" t="str">
        <f t="shared" si="23"/>
        <v>10082929I0000017390,12</v>
      </c>
      <c r="D1490" s="36">
        <v>10082929</v>
      </c>
      <c r="E1490" s="37" t="s">
        <v>4307</v>
      </c>
      <c r="F1490" s="36" t="s">
        <v>2941</v>
      </c>
      <c r="G1490" s="36" t="s">
        <v>10</v>
      </c>
      <c r="H1490" s="38">
        <v>91044.67</v>
      </c>
      <c r="I1490" s="39">
        <v>0.12</v>
      </c>
      <c r="J1490" s="38">
        <v>10925.36</v>
      </c>
      <c r="K1490" s="36" t="s">
        <v>2982</v>
      </c>
      <c r="L1490" s="36" t="s">
        <v>2793</v>
      </c>
      <c r="M1490" s="41" t="s">
        <v>1230</v>
      </c>
      <c r="N1490" s="40" t="s">
        <v>2998</v>
      </c>
      <c r="O1490" s="42">
        <f>VLOOKUP(C1490,'1878 из 1912'!$B$5:$G$1649,6,0)</f>
        <v>0.12</v>
      </c>
    </row>
    <row r="1491" spans="1:15" ht="51" hidden="1" x14ac:dyDescent="0.25">
      <c r="A1491" s="36" t="s">
        <v>2964</v>
      </c>
      <c r="B1491" s="36" t="s">
        <v>2967</v>
      </c>
      <c r="C1491" s="36" t="str">
        <f t="shared" si="23"/>
        <v>50057807I0000017416</v>
      </c>
      <c r="D1491" s="36">
        <v>50057807</v>
      </c>
      <c r="E1491" s="37" t="s">
        <v>4308</v>
      </c>
      <c r="F1491" s="36" t="s">
        <v>2943</v>
      </c>
      <c r="G1491" s="36" t="s">
        <v>5</v>
      </c>
      <c r="H1491" s="38">
        <v>27390.560000000001</v>
      </c>
      <c r="I1491" s="39">
        <v>6</v>
      </c>
      <c r="J1491" s="38">
        <v>164343.38</v>
      </c>
      <c r="K1491" s="36" t="s">
        <v>2982</v>
      </c>
      <c r="L1491" s="36" t="s">
        <v>2794</v>
      </c>
      <c r="M1491" s="41" t="s">
        <v>1231</v>
      </c>
      <c r="N1491" s="40" t="s">
        <v>2998</v>
      </c>
      <c r="O1491" s="42">
        <f>VLOOKUP(C1491,'1878 из 1912'!$B$5:$G$1649,6,0)</f>
        <v>6</v>
      </c>
    </row>
    <row r="1492" spans="1:15" ht="63.75" hidden="1" x14ac:dyDescent="0.25">
      <c r="A1492" s="36" t="s">
        <v>2964</v>
      </c>
      <c r="B1492" s="36" t="s">
        <v>2980</v>
      </c>
      <c r="C1492" s="36" t="str">
        <f t="shared" si="23"/>
        <v>50059758I0000017442</v>
      </c>
      <c r="D1492" s="36">
        <v>50059758</v>
      </c>
      <c r="E1492" s="37" t="s">
        <v>4309</v>
      </c>
      <c r="F1492" s="36" t="s">
        <v>2940</v>
      </c>
      <c r="G1492" s="36" t="s">
        <v>6</v>
      </c>
      <c r="H1492" s="38">
        <v>7519.74</v>
      </c>
      <c r="I1492" s="39">
        <v>2</v>
      </c>
      <c r="J1492" s="38">
        <v>15039.47</v>
      </c>
      <c r="K1492" s="36" t="s">
        <v>2982</v>
      </c>
      <c r="L1492" s="36" t="s">
        <v>2795</v>
      </c>
      <c r="M1492" s="41" t="s">
        <v>1232</v>
      </c>
      <c r="N1492" s="40" t="s">
        <v>2989</v>
      </c>
      <c r="O1492" s="42">
        <f>VLOOKUP(C1492,'1878 из 1912'!$B$5:$G$1649,6,0)</f>
        <v>2</v>
      </c>
    </row>
    <row r="1493" spans="1:15" ht="63.75" hidden="1" x14ac:dyDescent="0.25">
      <c r="A1493" s="36" t="s">
        <v>2964</v>
      </c>
      <c r="B1493" s="36" t="s">
        <v>2991</v>
      </c>
      <c r="C1493" s="36" t="str">
        <f t="shared" si="23"/>
        <v>50064762I0000017463</v>
      </c>
      <c r="D1493" s="36">
        <v>50064762</v>
      </c>
      <c r="E1493" s="37" t="s">
        <v>4310</v>
      </c>
      <c r="F1493" s="36" t="s">
        <v>2940</v>
      </c>
      <c r="G1493" s="36" t="s">
        <v>6</v>
      </c>
      <c r="H1493" s="38">
        <v>5193.1899999999996</v>
      </c>
      <c r="I1493" s="39">
        <v>3</v>
      </c>
      <c r="J1493" s="38">
        <v>15579.57</v>
      </c>
      <c r="K1493" s="36" t="s">
        <v>2982</v>
      </c>
      <c r="L1493" s="36" t="s">
        <v>2796</v>
      </c>
      <c r="M1493" s="41" t="s">
        <v>1233</v>
      </c>
      <c r="N1493" s="40" t="s">
        <v>2989</v>
      </c>
      <c r="O1493" s="42">
        <f>VLOOKUP(C1493,'1878 из 1912'!$B$5:$G$1649,6,0)</f>
        <v>3</v>
      </c>
    </row>
    <row r="1494" spans="1:15" ht="63.75" hidden="1" x14ac:dyDescent="0.25">
      <c r="A1494" s="36" t="s">
        <v>2964</v>
      </c>
      <c r="B1494" s="36" t="s">
        <v>2991</v>
      </c>
      <c r="C1494" s="36" t="str">
        <f t="shared" si="23"/>
        <v>50064763I0000017472</v>
      </c>
      <c r="D1494" s="36">
        <v>50064763</v>
      </c>
      <c r="E1494" s="37" t="s">
        <v>4311</v>
      </c>
      <c r="F1494" s="36" t="s">
        <v>2940</v>
      </c>
      <c r="G1494" s="36" t="s">
        <v>6</v>
      </c>
      <c r="H1494" s="38">
        <v>10490.24</v>
      </c>
      <c r="I1494" s="39">
        <v>2</v>
      </c>
      <c r="J1494" s="38">
        <v>20980.48</v>
      </c>
      <c r="K1494" s="36" t="s">
        <v>2982</v>
      </c>
      <c r="L1494" s="36" t="s">
        <v>2797</v>
      </c>
      <c r="M1494" s="41" t="s">
        <v>1234</v>
      </c>
      <c r="N1494" s="40" t="s">
        <v>2989</v>
      </c>
      <c r="O1494" s="42">
        <f>VLOOKUP(C1494,'1878 из 1912'!$B$5:$G$1649,6,0)</f>
        <v>2</v>
      </c>
    </row>
    <row r="1495" spans="1:15" ht="76.5" hidden="1" x14ac:dyDescent="0.25">
      <c r="A1495" s="36" t="s">
        <v>2964</v>
      </c>
      <c r="B1495" s="36" t="s">
        <v>2991</v>
      </c>
      <c r="C1495" s="36" t="str">
        <f t="shared" si="23"/>
        <v>50065449I0000017487</v>
      </c>
      <c r="D1495" s="36">
        <v>50065449</v>
      </c>
      <c r="E1495" s="37" t="s">
        <v>4312</v>
      </c>
      <c r="F1495" s="36" t="s">
        <v>2940</v>
      </c>
      <c r="G1495" s="36" t="s">
        <v>6</v>
      </c>
      <c r="H1495" s="38">
        <v>10019.39</v>
      </c>
      <c r="I1495" s="39">
        <v>7</v>
      </c>
      <c r="J1495" s="38">
        <v>70135.740000000005</v>
      </c>
      <c r="K1495" s="36" t="s">
        <v>2982</v>
      </c>
      <c r="L1495" s="36" t="s">
        <v>2798</v>
      </c>
      <c r="M1495" s="41" t="s">
        <v>1235</v>
      </c>
      <c r="N1495" s="40" t="s">
        <v>2989</v>
      </c>
      <c r="O1495" s="42">
        <f>VLOOKUP(C1495,'1878 из 1912'!$B$5:$G$1649,6,0)</f>
        <v>7</v>
      </c>
    </row>
    <row r="1496" spans="1:15" ht="63.75" hidden="1" x14ac:dyDescent="0.25">
      <c r="A1496" s="36" t="s">
        <v>2964</v>
      </c>
      <c r="B1496" s="36" t="s">
        <v>2991</v>
      </c>
      <c r="C1496" s="36" t="str">
        <f t="shared" si="23"/>
        <v>50064840I0000017491</v>
      </c>
      <c r="D1496" s="36">
        <v>50064840</v>
      </c>
      <c r="E1496" s="37" t="s">
        <v>4313</v>
      </c>
      <c r="F1496" s="36" t="s">
        <v>2940</v>
      </c>
      <c r="G1496" s="36" t="s">
        <v>6</v>
      </c>
      <c r="H1496" s="38">
        <v>13349.96</v>
      </c>
      <c r="I1496" s="39">
        <v>1</v>
      </c>
      <c r="J1496" s="38">
        <v>13349.96</v>
      </c>
      <c r="K1496" s="36" t="s">
        <v>2982</v>
      </c>
      <c r="L1496" s="36" t="s">
        <v>2799</v>
      </c>
      <c r="M1496" s="41" t="s">
        <v>1236</v>
      </c>
      <c r="N1496" s="40" t="s">
        <v>2989</v>
      </c>
      <c r="O1496" s="42">
        <f>VLOOKUP(C1496,'1878 из 1912'!$B$5:$G$1649,6,0)</f>
        <v>1</v>
      </c>
    </row>
    <row r="1497" spans="1:15" ht="63.75" hidden="1" x14ac:dyDescent="0.25">
      <c r="A1497" s="36" t="s">
        <v>2964</v>
      </c>
      <c r="B1497" s="36" t="s">
        <v>2991</v>
      </c>
      <c r="C1497" s="36" t="str">
        <f t="shared" si="23"/>
        <v>50064764I0000017502</v>
      </c>
      <c r="D1497" s="36">
        <v>50064764</v>
      </c>
      <c r="E1497" s="37" t="s">
        <v>4314</v>
      </c>
      <c r="F1497" s="36" t="s">
        <v>2940</v>
      </c>
      <c r="G1497" s="36" t="s">
        <v>6</v>
      </c>
      <c r="H1497" s="38">
        <v>10386.379999999999</v>
      </c>
      <c r="I1497" s="39">
        <v>2</v>
      </c>
      <c r="J1497" s="38">
        <v>20772.75</v>
      </c>
      <c r="K1497" s="36" t="s">
        <v>2982</v>
      </c>
      <c r="L1497" s="36" t="s">
        <v>2800</v>
      </c>
      <c r="M1497" s="41" t="s">
        <v>1237</v>
      </c>
      <c r="N1497" s="40" t="s">
        <v>2989</v>
      </c>
      <c r="O1497" s="42">
        <f>VLOOKUP(C1497,'1878 из 1912'!$B$5:$G$1649,6,0)</f>
        <v>2</v>
      </c>
    </row>
    <row r="1498" spans="1:15" ht="38.25" hidden="1" x14ac:dyDescent="0.25">
      <c r="A1498" s="36" t="s">
        <v>2964</v>
      </c>
      <c r="B1498" s="36" t="s">
        <v>2967</v>
      </c>
      <c r="C1498" s="36" t="str">
        <f t="shared" si="23"/>
        <v>50058123I0000017511</v>
      </c>
      <c r="D1498" s="36">
        <v>50058123</v>
      </c>
      <c r="E1498" s="37" t="s">
        <v>4315</v>
      </c>
      <c r="F1498" s="36" t="s">
        <v>2940</v>
      </c>
      <c r="G1498" s="36" t="s">
        <v>5</v>
      </c>
      <c r="H1498" s="38">
        <v>81726.039999999994</v>
      </c>
      <c r="I1498" s="39">
        <v>1</v>
      </c>
      <c r="J1498" s="38">
        <v>81726.039999999994</v>
      </c>
      <c r="K1498" s="36" t="s">
        <v>2982</v>
      </c>
      <c r="L1498" s="36" t="s">
        <v>2801</v>
      </c>
      <c r="M1498" s="41" t="s">
        <v>1238</v>
      </c>
      <c r="N1498" s="40" t="s">
        <v>3066</v>
      </c>
      <c r="O1498" s="42">
        <f>VLOOKUP(C1498,'1878 из 1912'!$B$5:$G$1649,6,0)</f>
        <v>1</v>
      </c>
    </row>
    <row r="1499" spans="1:15" ht="76.5" hidden="1" x14ac:dyDescent="0.25">
      <c r="A1499" s="36" t="s">
        <v>2964</v>
      </c>
      <c r="B1499" s="36" t="s">
        <v>2967</v>
      </c>
      <c r="C1499" s="36" t="str">
        <f t="shared" si="23"/>
        <v>50058098I00000175216</v>
      </c>
      <c r="D1499" s="36">
        <v>50058098</v>
      </c>
      <c r="E1499" s="37" t="s">
        <v>4316</v>
      </c>
      <c r="F1499" s="36" t="s">
        <v>2940</v>
      </c>
      <c r="G1499" s="36" t="s">
        <v>5</v>
      </c>
      <c r="H1499" s="38">
        <v>17136.669999999998</v>
      </c>
      <c r="I1499" s="39">
        <v>16</v>
      </c>
      <c r="J1499" s="38">
        <v>274186.74</v>
      </c>
      <c r="K1499" s="36" t="s">
        <v>2982</v>
      </c>
      <c r="L1499" s="36" t="s">
        <v>2802</v>
      </c>
      <c r="M1499" s="41" t="s">
        <v>1239</v>
      </c>
      <c r="N1499" s="40" t="s">
        <v>3066</v>
      </c>
      <c r="O1499" s="42">
        <f>VLOOKUP(C1499,'1878 из 1912'!$B$5:$G$1649,6,0)</f>
        <v>16</v>
      </c>
    </row>
    <row r="1500" spans="1:15" ht="51" hidden="1" x14ac:dyDescent="0.25">
      <c r="A1500" s="36" t="s">
        <v>2964</v>
      </c>
      <c r="B1500" s="36" t="s">
        <v>2967</v>
      </c>
      <c r="C1500" s="36" t="str">
        <f t="shared" si="23"/>
        <v>50058118I0000017533</v>
      </c>
      <c r="D1500" s="36">
        <v>50058118</v>
      </c>
      <c r="E1500" s="37" t="s">
        <v>4317</v>
      </c>
      <c r="F1500" s="36" t="s">
        <v>2940</v>
      </c>
      <c r="G1500" s="36" t="s">
        <v>5</v>
      </c>
      <c r="H1500" s="38">
        <v>26713.55</v>
      </c>
      <c r="I1500" s="39">
        <v>3</v>
      </c>
      <c r="J1500" s="38">
        <v>80140.66</v>
      </c>
      <c r="K1500" s="36" t="s">
        <v>2982</v>
      </c>
      <c r="L1500" s="36" t="s">
        <v>2803</v>
      </c>
      <c r="M1500" s="41" t="s">
        <v>1240</v>
      </c>
      <c r="N1500" s="40" t="s">
        <v>3066</v>
      </c>
      <c r="O1500" s="42">
        <f>VLOOKUP(C1500,'1878 из 1912'!$B$5:$G$1649,6,0)</f>
        <v>3</v>
      </c>
    </row>
    <row r="1501" spans="1:15" ht="51" hidden="1" x14ac:dyDescent="0.25">
      <c r="A1501" s="36" t="s">
        <v>2964</v>
      </c>
      <c r="B1501" s="36" t="s">
        <v>2967</v>
      </c>
      <c r="C1501" s="36" t="str">
        <f t="shared" si="23"/>
        <v>50057798I00000175412</v>
      </c>
      <c r="D1501" s="36">
        <v>50057798</v>
      </c>
      <c r="E1501" s="37" t="s">
        <v>4318</v>
      </c>
      <c r="F1501" s="36" t="s">
        <v>2940</v>
      </c>
      <c r="G1501" s="36" t="s">
        <v>5</v>
      </c>
      <c r="H1501" s="38">
        <v>4243.37</v>
      </c>
      <c r="I1501" s="39">
        <v>12</v>
      </c>
      <c r="J1501" s="38">
        <v>50920.4</v>
      </c>
      <c r="K1501" s="36" t="s">
        <v>2982</v>
      </c>
      <c r="L1501" s="36" t="s">
        <v>2804</v>
      </c>
      <c r="M1501" s="41" t="s">
        <v>1241</v>
      </c>
      <c r="N1501" s="40" t="s">
        <v>3066</v>
      </c>
      <c r="O1501" s="42">
        <f>VLOOKUP(C1501,'1878 из 1912'!$B$5:$G$1649,6,0)</f>
        <v>12</v>
      </c>
    </row>
    <row r="1502" spans="1:15" ht="51" hidden="1" x14ac:dyDescent="0.25">
      <c r="A1502" s="36" t="s">
        <v>2964</v>
      </c>
      <c r="B1502" s="36" t="s">
        <v>2967</v>
      </c>
      <c r="C1502" s="36" t="str">
        <f t="shared" si="23"/>
        <v>50057802I0000017552</v>
      </c>
      <c r="D1502" s="36">
        <v>50057802</v>
      </c>
      <c r="E1502" s="37" t="s">
        <v>4319</v>
      </c>
      <c r="F1502" s="36" t="s">
        <v>2940</v>
      </c>
      <c r="G1502" s="36" t="s">
        <v>5</v>
      </c>
      <c r="H1502" s="38">
        <v>10608.42</v>
      </c>
      <c r="I1502" s="39">
        <v>2</v>
      </c>
      <c r="J1502" s="38">
        <v>21216.83</v>
      </c>
      <c r="K1502" s="36" t="s">
        <v>2982</v>
      </c>
      <c r="L1502" s="36" t="s">
        <v>2805</v>
      </c>
      <c r="M1502" s="41" t="s">
        <v>1242</v>
      </c>
      <c r="N1502" s="40" t="s">
        <v>3066</v>
      </c>
      <c r="O1502" s="42">
        <f>VLOOKUP(C1502,'1878 из 1912'!$B$5:$G$1649,6,0)</f>
        <v>2</v>
      </c>
    </row>
    <row r="1503" spans="1:15" ht="51" hidden="1" x14ac:dyDescent="0.25">
      <c r="A1503" s="36" t="s">
        <v>2964</v>
      </c>
      <c r="B1503" s="36" t="s">
        <v>3014</v>
      </c>
      <c r="C1503" s="36" t="str">
        <f t="shared" si="23"/>
        <v>50060755I0000017561</v>
      </c>
      <c r="D1503" s="36">
        <v>50060755</v>
      </c>
      <c r="E1503" s="37" t="s">
        <v>4320</v>
      </c>
      <c r="F1503" s="36" t="s">
        <v>2941</v>
      </c>
      <c r="G1503" s="36" t="s">
        <v>5</v>
      </c>
      <c r="H1503" s="38">
        <v>798.91</v>
      </c>
      <c r="I1503" s="39">
        <v>1</v>
      </c>
      <c r="J1503" s="38">
        <v>798.91</v>
      </c>
      <c r="K1503" s="36" t="s">
        <v>2982</v>
      </c>
      <c r="L1503" s="36" t="s">
        <v>2806</v>
      </c>
      <c r="M1503" s="41" t="s">
        <v>1243</v>
      </c>
      <c r="N1503" s="40" t="s">
        <v>4321</v>
      </c>
      <c r="O1503" s="42">
        <f>VLOOKUP(C1503,'1878 из 1912'!$B$5:$G$1649,6,0)</f>
        <v>1</v>
      </c>
    </row>
    <row r="1504" spans="1:15" ht="51" hidden="1" x14ac:dyDescent="0.25">
      <c r="A1504" s="36" t="s">
        <v>2964</v>
      </c>
      <c r="B1504" s="36" t="s">
        <v>3014</v>
      </c>
      <c r="C1504" s="36" t="str">
        <f t="shared" si="23"/>
        <v>50060756I0000017571</v>
      </c>
      <c r="D1504" s="36">
        <v>50060756</v>
      </c>
      <c r="E1504" s="37" t="s">
        <v>4322</v>
      </c>
      <c r="F1504" s="36" t="s">
        <v>2941</v>
      </c>
      <c r="G1504" s="36" t="s">
        <v>5</v>
      </c>
      <c r="H1504" s="38">
        <v>1274.4000000000001</v>
      </c>
      <c r="I1504" s="39">
        <v>1</v>
      </c>
      <c r="J1504" s="38">
        <v>1274.4000000000001</v>
      </c>
      <c r="K1504" s="36" t="s">
        <v>2982</v>
      </c>
      <c r="L1504" s="36" t="s">
        <v>2807</v>
      </c>
      <c r="M1504" s="41" t="s">
        <v>1244</v>
      </c>
      <c r="N1504" s="40" t="s">
        <v>4321</v>
      </c>
      <c r="O1504" s="42">
        <f>VLOOKUP(C1504,'1878 из 1912'!$B$5:$G$1649,6,0)</f>
        <v>1</v>
      </c>
    </row>
    <row r="1505" spans="1:15" ht="89.25" hidden="1" x14ac:dyDescent="0.25">
      <c r="A1505" s="36" t="s">
        <v>2964</v>
      </c>
      <c r="B1505" s="36" t="s">
        <v>2967</v>
      </c>
      <c r="C1505" s="36" t="str">
        <f t="shared" si="23"/>
        <v>50057944I0000017584</v>
      </c>
      <c r="D1505" s="36">
        <v>50057944</v>
      </c>
      <c r="E1505" s="37" t="s">
        <v>4323</v>
      </c>
      <c r="F1505" s="36" t="s">
        <v>2940</v>
      </c>
      <c r="G1505" s="36" t="s">
        <v>5</v>
      </c>
      <c r="H1505" s="38">
        <v>7321.84</v>
      </c>
      <c r="I1505" s="39">
        <v>4</v>
      </c>
      <c r="J1505" s="38">
        <v>29287.37</v>
      </c>
      <c r="K1505" s="36" t="s">
        <v>2982</v>
      </c>
      <c r="L1505" s="36" t="s">
        <v>2808</v>
      </c>
      <c r="M1505" s="41" t="s">
        <v>1245</v>
      </c>
      <c r="N1505" s="40" t="s">
        <v>2998</v>
      </c>
      <c r="O1505" s="42">
        <f>VLOOKUP(C1505,'1878 из 1912'!$B$5:$G$1649,6,0)</f>
        <v>4</v>
      </c>
    </row>
    <row r="1506" spans="1:15" ht="63.75" hidden="1" x14ac:dyDescent="0.25">
      <c r="A1506" s="36" t="s">
        <v>2964</v>
      </c>
      <c r="B1506" s="36" t="s">
        <v>2967</v>
      </c>
      <c r="C1506" s="36" t="str">
        <f t="shared" si="23"/>
        <v>50058439I0000017592</v>
      </c>
      <c r="D1506" s="36">
        <v>50058439</v>
      </c>
      <c r="E1506" s="37" t="s">
        <v>4324</v>
      </c>
      <c r="F1506" s="36" t="s">
        <v>2940</v>
      </c>
      <c r="G1506" s="36" t="s">
        <v>5</v>
      </c>
      <c r="H1506" s="38">
        <v>23500.34</v>
      </c>
      <c r="I1506" s="39">
        <v>2</v>
      </c>
      <c r="J1506" s="38">
        <v>47000.68</v>
      </c>
      <c r="K1506" s="36" t="s">
        <v>2982</v>
      </c>
      <c r="L1506" s="36" t="s">
        <v>2809</v>
      </c>
      <c r="M1506" s="41" t="s">
        <v>1246</v>
      </c>
      <c r="N1506" s="40" t="s">
        <v>3066</v>
      </c>
      <c r="O1506" s="42">
        <f>VLOOKUP(C1506,'1878 из 1912'!$B$5:$G$1649,6,0)</f>
        <v>2</v>
      </c>
    </row>
    <row r="1507" spans="1:15" ht="38.25" hidden="1" x14ac:dyDescent="0.25">
      <c r="A1507" s="36" t="s">
        <v>2964</v>
      </c>
      <c r="B1507" s="36" t="s">
        <v>4325</v>
      </c>
      <c r="C1507" s="36" t="str">
        <f t="shared" si="23"/>
        <v>10083781I0000017621</v>
      </c>
      <c r="D1507" s="36">
        <v>10083781</v>
      </c>
      <c r="E1507" s="37" t="s">
        <v>4326</v>
      </c>
      <c r="F1507" s="36" t="s">
        <v>2941</v>
      </c>
      <c r="G1507" s="36" t="s">
        <v>5</v>
      </c>
      <c r="H1507" s="38">
        <v>1358.9</v>
      </c>
      <c r="I1507" s="39">
        <v>1</v>
      </c>
      <c r="J1507" s="38">
        <v>1358.9</v>
      </c>
      <c r="K1507" s="36" t="s">
        <v>2982</v>
      </c>
      <c r="L1507" s="36" t="s">
        <v>2810</v>
      </c>
      <c r="M1507" s="41" t="s">
        <v>1247</v>
      </c>
      <c r="N1507" s="40" t="s">
        <v>2998</v>
      </c>
      <c r="O1507" s="42">
        <f>VLOOKUP(C1507,'1878 из 1912'!$B$5:$G$1649,6,0)</f>
        <v>1</v>
      </c>
    </row>
    <row r="1508" spans="1:15" ht="63.75" hidden="1" x14ac:dyDescent="0.25">
      <c r="A1508" s="36" t="s">
        <v>2964</v>
      </c>
      <c r="B1508" s="36" t="s">
        <v>2980</v>
      </c>
      <c r="C1508" s="36" t="str">
        <f t="shared" si="23"/>
        <v>50059480I0000017632</v>
      </c>
      <c r="D1508" s="36">
        <v>50059480</v>
      </c>
      <c r="E1508" s="37" t="s">
        <v>4327</v>
      </c>
      <c r="F1508" s="36" t="s">
        <v>2940</v>
      </c>
      <c r="G1508" s="36" t="s">
        <v>6</v>
      </c>
      <c r="H1508" s="38">
        <v>30160.78</v>
      </c>
      <c r="I1508" s="39">
        <v>2</v>
      </c>
      <c r="J1508" s="38">
        <v>60321.56</v>
      </c>
      <c r="K1508" s="36" t="s">
        <v>2982</v>
      </c>
      <c r="L1508" s="36" t="s">
        <v>2811</v>
      </c>
      <c r="M1508" s="41" t="s">
        <v>1248</v>
      </c>
      <c r="N1508" s="40" t="s">
        <v>2989</v>
      </c>
      <c r="O1508" s="42">
        <f>VLOOKUP(C1508,'1878 из 1912'!$B$5:$G$1649,6,0)</f>
        <v>2</v>
      </c>
    </row>
    <row r="1509" spans="1:15" ht="51" hidden="1" x14ac:dyDescent="0.25">
      <c r="A1509" s="36" t="s">
        <v>2964</v>
      </c>
      <c r="B1509" s="36" t="s">
        <v>2969</v>
      </c>
      <c r="C1509" s="36" t="str">
        <f t="shared" si="23"/>
        <v>10083028I00000176460</v>
      </c>
      <c r="D1509" s="36">
        <v>10083028</v>
      </c>
      <c r="E1509" s="37" t="s">
        <v>4328</v>
      </c>
      <c r="F1509" s="36" t="s">
        <v>2941</v>
      </c>
      <c r="G1509" s="36" t="s">
        <v>12</v>
      </c>
      <c r="H1509" s="38">
        <v>362.57</v>
      </c>
      <c r="I1509" s="39">
        <v>60</v>
      </c>
      <c r="J1509" s="38">
        <v>21754.240000000002</v>
      </c>
      <c r="K1509" s="36" t="s">
        <v>2982</v>
      </c>
      <c r="L1509" s="36" t="s">
        <v>2812</v>
      </c>
      <c r="M1509" s="41" t="s">
        <v>1249</v>
      </c>
      <c r="N1509" s="40" t="s">
        <v>2998</v>
      </c>
      <c r="O1509" s="42">
        <f>VLOOKUP(C1509,'1878 из 1912'!$B$5:$G$1649,6,0)</f>
        <v>60</v>
      </c>
    </row>
    <row r="1510" spans="1:15" ht="63.75" hidden="1" x14ac:dyDescent="0.25">
      <c r="A1510" s="36" t="s">
        <v>2964</v>
      </c>
      <c r="B1510" s="36" t="s">
        <v>2969</v>
      </c>
      <c r="C1510" s="36" t="str">
        <f t="shared" si="23"/>
        <v>10083042I00000176610</v>
      </c>
      <c r="D1510" s="36">
        <v>10083042</v>
      </c>
      <c r="E1510" s="37" t="s">
        <v>4329</v>
      </c>
      <c r="F1510" s="36" t="s">
        <v>2941</v>
      </c>
      <c r="G1510" s="36" t="s">
        <v>12</v>
      </c>
      <c r="H1510" s="38">
        <v>104.19</v>
      </c>
      <c r="I1510" s="39">
        <v>10</v>
      </c>
      <c r="J1510" s="38">
        <v>1041.92</v>
      </c>
      <c r="K1510" s="36" t="s">
        <v>2982</v>
      </c>
      <c r="L1510" s="36" t="s">
        <v>2813</v>
      </c>
      <c r="M1510" s="41" t="s">
        <v>1250</v>
      </c>
      <c r="N1510" s="40" t="s">
        <v>2998</v>
      </c>
      <c r="O1510" s="42">
        <f>VLOOKUP(C1510,'1878 из 1912'!$B$5:$G$1649,6,0)</f>
        <v>10</v>
      </c>
    </row>
    <row r="1511" spans="1:15" ht="63.75" hidden="1" x14ac:dyDescent="0.25">
      <c r="A1511" s="36" t="s">
        <v>2964</v>
      </c>
      <c r="B1511" s="36" t="s">
        <v>2969</v>
      </c>
      <c r="C1511" s="36" t="str">
        <f t="shared" si="23"/>
        <v>10083041I00000176773</v>
      </c>
      <c r="D1511" s="36">
        <v>10083041</v>
      </c>
      <c r="E1511" s="37" t="s">
        <v>4330</v>
      </c>
      <c r="F1511" s="36" t="s">
        <v>2941</v>
      </c>
      <c r="G1511" s="36" t="s">
        <v>12</v>
      </c>
      <c r="H1511" s="38">
        <v>52.62</v>
      </c>
      <c r="I1511" s="39">
        <v>73</v>
      </c>
      <c r="J1511" s="38">
        <v>3841.23</v>
      </c>
      <c r="K1511" s="36" t="s">
        <v>2982</v>
      </c>
      <c r="L1511" s="36" t="s">
        <v>2814</v>
      </c>
      <c r="M1511" s="41" t="s">
        <v>1251</v>
      </c>
      <c r="N1511" s="40" t="s">
        <v>2998</v>
      </c>
      <c r="O1511" s="42">
        <f>VLOOKUP(C1511,'1878 из 1912'!$B$5:$G$1649,6,0)</f>
        <v>73</v>
      </c>
    </row>
    <row r="1512" spans="1:15" ht="63.75" hidden="1" x14ac:dyDescent="0.25">
      <c r="A1512" s="36" t="s">
        <v>2964</v>
      </c>
      <c r="B1512" s="36" t="s">
        <v>2969</v>
      </c>
      <c r="C1512" s="36" t="str">
        <f t="shared" si="23"/>
        <v>10083043I00000176815</v>
      </c>
      <c r="D1512" s="36">
        <v>10083043</v>
      </c>
      <c r="E1512" s="37" t="s">
        <v>4331</v>
      </c>
      <c r="F1512" s="36" t="s">
        <v>2941</v>
      </c>
      <c r="G1512" s="36" t="s">
        <v>12</v>
      </c>
      <c r="H1512" s="38">
        <v>138.54</v>
      </c>
      <c r="I1512" s="39">
        <v>15</v>
      </c>
      <c r="J1512" s="38">
        <v>2078.04</v>
      </c>
      <c r="K1512" s="36" t="s">
        <v>2982</v>
      </c>
      <c r="L1512" s="36" t="s">
        <v>2815</v>
      </c>
      <c r="M1512" s="41" t="s">
        <v>1252</v>
      </c>
      <c r="N1512" s="40" t="s">
        <v>2998</v>
      </c>
      <c r="O1512" s="42">
        <f>VLOOKUP(C1512,'1878 из 1912'!$B$5:$G$1649,6,0)</f>
        <v>15</v>
      </c>
    </row>
    <row r="1513" spans="1:15" ht="76.5" hidden="1" x14ac:dyDescent="0.25">
      <c r="A1513" s="36" t="s">
        <v>2964</v>
      </c>
      <c r="B1513" s="36" t="s">
        <v>2969</v>
      </c>
      <c r="C1513" s="36" t="str">
        <f t="shared" si="23"/>
        <v>10083036I00000176930</v>
      </c>
      <c r="D1513" s="36">
        <v>10083036</v>
      </c>
      <c r="E1513" s="37" t="s">
        <v>4332</v>
      </c>
      <c r="F1513" s="36" t="s">
        <v>2941</v>
      </c>
      <c r="G1513" s="36" t="s">
        <v>12</v>
      </c>
      <c r="H1513" s="38">
        <v>138.54</v>
      </c>
      <c r="I1513" s="39">
        <v>30</v>
      </c>
      <c r="J1513" s="38">
        <v>4156.07</v>
      </c>
      <c r="K1513" s="36" t="s">
        <v>2982</v>
      </c>
      <c r="L1513" s="36" t="s">
        <v>2816</v>
      </c>
      <c r="M1513" s="41" t="s">
        <v>1253</v>
      </c>
      <c r="N1513" s="40" t="s">
        <v>2998</v>
      </c>
      <c r="O1513" s="42">
        <f>VLOOKUP(C1513,'1878 из 1912'!$B$5:$G$1649,6,0)</f>
        <v>30</v>
      </c>
    </row>
    <row r="1514" spans="1:15" ht="63.75" hidden="1" x14ac:dyDescent="0.25">
      <c r="A1514" s="36" t="s">
        <v>2964</v>
      </c>
      <c r="B1514" s="36" t="s">
        <v>2969</v>
      </c>
      <c r="C1514" s="36" t="str">
        <f t="shared" si="23"/>
        <v>10083018I00000177014</v>
      </c>
      <c r="D1514" s="36">
        <v>10083018</v>
      </c>
      <c r="E1514" s="37" t="s">
        <v>4333</v>
      </c>
      <c r="F1514" s="36" t="s">
        <v>2941</v>
      </c>
      <c r="G1514" s="36" t="s">
        <v>12</v>
      </c>
      <c r="H1514" s="38">
        <v>209.59</v>
      </c>
      <c r="I1514" s="39">
        <v>14</v>
      </c>
      <c r="J1514" s="38">
        <v>2934.31</v>
      </c>
      <c r="K1514" s="36" t="s">
        <v>2982</v>
      </c>
      <c r="L1514" s="36" t="s">
        <v>2817</v>
      </c>
      <c r="M1514" s="41" t="s">
        <v>1254</v>
      </c>
      <c r="N1514" s="40" t="s">
        <v>2998</v>
      </c>
      <c r="O1514" s="42">
        <f>VLOOKUP(C1514,'1878 из 1912'!$B$5:$G$1649,6,0)</f>
        <v>14</v>
      </c>
    </row>
    <row r="1515" spans="1:15" ht="76.5" hidden="1" x14ac:dyDescent="0.25">
      <c r="A1515" s="36" t="s">
        <v>2964</v>
      </c>
      <c r="B1515" s="36" t="s">
        <v>2969</v>
      </c>
      <c r="C1515" s="36" t="str">
        <f t="shared" si="23"/>
        <v>10083033I00000177170</v>
      </c>
      <c r="D1515" s="36">
        <v>10083033</v>
      </c>
      <c r="E1515" s="37" t="s">
        <v>4334</v>
      </c>
      <c r="F1515" s="36" t="s">
        <v>2941</v>
      </c>
      <c r="G1515" s="36" t="s">
        <v>12</v>
      </c>
      <c r="H1515" s="38">
        <v>848.67</v>
      </c>
      <c r="I1515" s="39">
        <v>70</v>
      </c>
      <c r="J1515" s="38">
        <v>59406.63</v>
      </c>
      <c r="K1515" s="36" t="s">
        <v>2982</v>
      </c>
      <c r="L1515" s="36" t="s">
        <v>2818</v>
      </c>
      <c r="M1515" s="41" t="s">
        <v>1255</v>
      </c>
      <c r="N1515" s="40" t="s">
        <v>2998</v>
      </c>
      <c r="O1515" s="42">
        <f>VLOOKUP(C1515,'1878 из 1912'!$B$5:$G$1649,6,0)</f>
        <v>70</v>
      </c>
    </row>
    <row r="1516" spans="1:15" ht="63.75" hidden="1" x14ac:dyDescent="0.25">
      <c r="A1516" s="36" t="s">
        <v>2964</v>
      </c>
      <c r="B1516" s="36" t="s">
        <v>3156</v>
      </c>
      <c r="C1516" s="36" t="str">
        <f t="shared" si="23"/>
        <v>10082610I0000017730,005</v>
      </c>
      <c r="D1516" s="36">
        <v>10082610</v>
      </c>
      <c r="E1516" s="37" t="s">
        <v>4335</v>
      </c>
      <c r="F1516" s="36" t="s">
        <v>2941</v>
      </c>
      <c r="G1516" s="36" t="s">
        <v>10</v>
      </c>
      <c r="H1516" s="38">
        <v>3110130</v>
      </c>
      <c r="I1516" s="39">
        <v>5.0000000000000001E-3</v>
      </c>
      <c r="J1516" s="38">
        <v>15550.65</v>
      </c>
      <c r="K1516" s="36" t="s">
        <v>2982</v>
      </c>
      <c r="L1516" s="36" t="s">
        <v>2819</v>
      </c>
      <c r="M1516" s="41" t="s">
        <v>1256</v>
      </c>
      <c r="N1516" s="40" t="s">
        <v>2989</v>
      </c>
      <c r="O1516" s="42">
        <f>VLOOKUP(C1516,'1878 из 1912'!$B$5:$G$1649,6,0)</f>
        <v>5.0000000000000001E-3</v>
      </c>
    </row>
    <row r="1517" spans="1:15" ht="76.5" hidden="1" x14ac:dyDescent="0.25">
      <c r="A1517" s="36" t="s">
        <v>2964</v>
      </c>
      <c r="B1517" s="36" t="s">
        <v>3328</v>
      </c>
      <c r="C1517" s="36" t="str">
        <f t="shared" si="23"/>
        <v>50063057I0000017763</v>
      </c>
      <c r="D1517" s="36">
        <v>50063057</v>
      </c>
      <c r="E1517" s="37" t="s">
        <v>4336</v>
      </c>
      <c r="F1517" s="36" t="s">
        <v>2940</v>
      </c>
      <c r="G1517" s="36" t="s">
        <v>5</v>
      </c>
      <c r="H1517" s="38">
        <v>3012.11</v>
      </c>
      <c r="I1517" s="39">
        <v>3</v>
      </c>
      <c r="J1517" s="38">
        <v>9036.33</v>
      </c>
      <c r="K1517" s="36" t="s">
        <v>2982</v>
      </c>
      <c r="L1517" s="36" t="s">
        <v>2820</v>
      </c>
      <c r="M1517" s="41" t="s">
        <v>1257</v>
      </c>
      <c r="N1517" s="40" t="s">
        <v>3282</v>
      </c>
      <c r="O1517" s="42">
        <f>VLOOKUP(C1517,'1878 из 1912'!$B$5:$G$1649,6,0)</f>
        <v>3</v>
      </c>
    </row>
    <row r="1518" spans="1:15" ht="76.5" hidden="1" x14ac:dyDescent="0.25">
      <c r="A1518" s="36" t="s">
        <v>2964</v>
      </c>
      <c r="B1518" s="36" t="s">
        <v>2980</v>
      </c>
      <c r="C1518" s="36" t="str">
        <f t="shared" si="23"/>
        <v>50059208I0000017772</v>
      </c>
      <c r="D1518" s="36">
        <v>50059208</v>
      </c>
      <c r="E1518" s="37" t="s">
        <v>4337</v>
      </c>
      <c r="F1518" s="36" t="s">
        <v>2940</v>
      </c>
      <c r="G1518" s="36" t="s">
        <v>6</v>
      </c>
      <c r="H1518" s="38">
        <v>431694.57</v>
      </c>
      <c r="I1518" s="39">
        <v>2</v>
      </c>
      <c r="J1518" s="38">
        <v>863389.13</v>
      </c>
      <c r="K1518" s="36" t="s">
        <v>2982</v>
      </c>
      <c r="L1518" s="36" t="s">
        <v>2821</v>
      </c>
      <c r="M1518" s="41" t="s">
        <v>1258</v>
      </c>
      <c r="N1518" s="40" t="s">
        <v>2989</v>
      </c>
      <c r="O1518" s="42">
        <f>VLOOKUP(C1518,'1878 из 1912'!$B$5:$G$1649,6,0)</f>
        <v>2</v>
      </c>
    </row>
    <row r="1519" spans="1:15" ht="63.75" hidden="1" x14ac:dyDescent="0.25">
      <c r="A1519" s="36" t="s">
        <v>2964</v>
      </c>
      <c r="B1519" s="36" t="s">
        <v>2980</v>
      </c>
      <c r="C1519" s="36" t="str">
        <f t="shared" si="23"/>
        <v>50059591I0000017781</v>
      </c>
      <c r="D1519" s="36">
        <v>50059591</v>
      </c>
      <c r="E1519" s="37" t="s">
        <v>4338</v>
      </c>
      <c r="F1519" s="36" t="s">
        <v>2940</v>
      </c>
      <c r="G1519" s="36" t="s">
        <v>6</v>
      </c>
      <c r="H1519" s="38">
        <v>1910.84</v>
      </c>
      <c r="I1519" s="39">
        <v>1</v>
      </c>
      <c r="J1519" s="38">
        <v>1910.84</v>
      </c>
      <c r="K1519" s="36" t="s">
        <v>2982</v>
      </c>
      <c r="L1519" s="36" t="s">
        <v>2822</v>
      </c>
      <c r="M1519" s="41" t="s">
        <v>1259</v>
      </c>
      <c r="N1519" s="40" t="s">
        <v>2989</v>
      </c>
      <c r="O1519" s="42">
        <f>VLOOKUP(C1519,'1878 из 1912'!$B$5:$G$1649,6,0)</f>
        <v>1</v>
      </c>
    </row>
    <row r="1520" spans="1:15" ht="63.75" hidden="1" x14ac:dyDescent="0.25">
      <c r="A1520" s="36" t="s">
        <v>2964</v>
      </c>
      <c r="B1520" s="36" t="s">
        <v>2980</v>
      </c>
      <c r="C1520" s="36" t="str">
        <f t="shared" si="23"/>
        <v>50059583I0000017791</v>
      </c>
      <c r="D1520" s="36">
        <v>50059583</v>
      </c>
      <c r="E1520" s="37" t="s">
        <v>4339</v>
      </c>
      <c r="F1520" s="36" t="s">
        <v>2940</v>
      </c>
      <c r="G1520" s="36" t="s">
        <v>6</v>
      </c>
      <c r="H1520" s="38">
        <v>636.95000000000005</v>
      </c>
      <c r="I1520" s="39">
        <v>1</v>
      </c>
      <c r="J1520" s="38">
        <v>636.95000000000005</v>
      </c>
      <c r="K1520" s="36" t="s">
        <v>2982</v>
      </c>
      <c r="L1520" s="36" t="s">
        <v>2823</v>
      </c>
      <c r="M1520" s="41" t="s">
        <v>1260</v>
      </c>
      <c r="N1520" s="40" t="s">
        <v>2989</v>
      </c>
      <c r="O1520" s="42">
        <f>VLOOKUP(C1520,'1878 из 1912'!$B$5:$G$1649,6,0)</f>
        <v>1</v>
      </c>
    </row>
    <row r="1521" spans="1:15" ht="76.5" hidden="1" x14ac:dyDescent="0.25">
      <c r="A1521" s="36" t="s">
        <v>2964</v>
      </c>
      <c r="B1521" s="36" t="s">
        <v>2967</v>
      </c>
      <c r="C1521" s="36" t="str">
        <f t="shared" si="23"/>
        <v>50057229I0000017802</v>
      </c>
      <c r="D1521" s="36">
        <v>50057229</v>
      </c>
      <c r="E1521" s="37" t="s">
        <v>4340</v>
      </c>
      <c r="F1521" s="36" t="s">
        <v>2940</v>
      </c>
      <c r="G1521" s="36" t="s">
        <v>5</v>
      </c>
      <c r="H1521" s="38">
        <v>3104.07</v>
      </c>
      <c r="I1521" s="39">
        <v>2</v>
      </c>
      <c r="J1521" s="38">
        <v>6208.14</v>
      </c>
      <c r="K1521" s="36" t="s">
        <v>2982</v>
      </c>
      <c r="L1521" s="36" t="s">
        <v>2824</v>
      </c>
      <c r="M1521" s="41" t="s">
        <v>1261</v>
      </c>
      <c r="N1521" s="40" t="s">
        <v>2998</v>
      </c>
      <c r="O1521" s="42">
        <f>VLOOKUP(C1521,'1878 из 1912'!$B$5:$G$1649,6,0)</f>
        <v>2</v>
      </c>
    </row>
    <row r="1522" spans="1:15" ht="76.5" hidden="1" x14ac:dyDescent="0.25">
      <c r="A1522" s="36" t="s">
        <v>2964</v>
      </c>
      <c r="B1522" s="36" t="s">
        <v>2967</v>
      </c>
      <c r="C1522" s="36" t="str">
        <f t="shared" si="23"/>
        <v>50057196I0000017811</v>
      </c>
      <c r="D1522" s="36">
        <v>50057196</v>
      </c>
      <c r="E1522" s="37" t="s">
        <v>4341</v>
      </c>
      <c r="F1522" s="36" t="s">
        <v>2940</v>
      </c>
      <c r="G1522" s="36" t="s">
        <v>5</v>
      </c>
      <c r="H1522" s="38">
        <v>1092.02</v>
      </c>
      <c r="I1522" s="39">
        <v>1</v>
      </c>
      <c r="J1522" s="38">
        <v>1092.02</v>
      </c>
      <c r="K1522" s="36" t="s">
        <v>2982</v>
      </c>
      <c r="L1522" s="36" t="s">
        <v>2825</v>
      </c>
      <c r="M1522" s="41" t="s">
        <v>1262</v>
      </c>
      <c r="N1522" s="40" t="s">
        <v>2998</v>
      </c>
      <c r="O1522" s="42">
        <f>VLOOKUP(C1522,'1878 из 1912'!$B$5:$G$1649,6,0)</f>
        <v>1</v>
      </c>
    </row>
    <row r="1523" spans="1:15" ht="63.75" hidden="1" x14ac:dyDescent="0.25">
      <c r="A1523" s="36" t="s">
        <v>2964</v>
      </c>
      <c r="B1523" s="36" t="s">
        <v>2967</v>
      </c>
      <c r="C1523" s="36" t="str">
        <f t="shared" si="23"/>
        <v>50058444I0000017822</v>
      </c>
      <c r="D1523" s="36">
        <v>50058444</v>
      </c>
      <c r="E1523" s="37" t="s">
        <v>4342</v>
      </c>
      <c r="F1523" s="36" t="s">
        <v>2940</v>
      </c>
      <c r="G1523" s="36" t="s">
        <v>5</v>
      </c>
      <c r="H1523" s="38">
        <v>548</v>
      </c>
      <c r="I1523" s="39">
        <v>2</v>
      </c>
      <c r="J1523" s="38">
        <v>1095.99</v>
      </c>
      <c r="K1523" s="36" t="s">
        <v>2982</v>
      </c>
      <c r="L1523" s="36" t="s">
        <v>2826</v>
      </c>
      <c r="M1523" s="41" t="s">
        <v>1263</v>
      </c>
      <c r="N1523" s="40" t="s">
        <v>2998</v>
      </c>
      <c r="O1523" s="42">
        <f>VLOOKUP(C1523,'1878 из 1912'!$B$5:$G$1649,6,0)</f>
        <v>2</v>
      </c>
    </row>
    <row r="1524" spans="1:15" ht="63.75" hidden="1" x14ac:dyDescent="0.25">
      <c r="A1524" s="36" t="s">
        <v>2964</v>
      </c>
      <c r="B1524" s="36" t="s">
        <v>2967</v>
      </c>
      <c r="C1524" s="36" t="str">
        <f t="shared" si="23"/>
        <v>50057219I0000017842</v>
      </c>
      <c r="D1524" s="36">
        <v>50057219</v>
      </c>
      <c r="E1524" s="37" t="s">
        <v>4343</v>
      </c>
      <c r="F1524" s="36" t="s">
        <v>2940</v>
      </c>
      <c r="G1524" s="36" t="s">
        <v>5</v>
      </c>
      <c r="H1524" s="38">
        <v>2439.65</v>
      </c>
      <c r="I1524" s="39">
        <v>2</v>
      </c>
      <c r="J1524" s="38">
        <v>4879.29</v>
      </c>
      <c r="K1524" s="36" t="s">
        <v>2982</v>
      </c>
      <c r="L1524" s="36" t="s">
        <v>2827</v>
      </c>
      <c r="M1524" s="41" t="s">
        <v>1264</v>
      </c>
      <c r="N1524" s="40" t="s">
        <v>2998</v>
      </c>
      <c r="O1524" s="42">
        <f>VLOOKUP(C1524,'1878 из 1912'!$B$5:$G$1649,6,0)</f>
        <v>2</v>
      </c>
    </row>
    <row r="1525" spans="1:15" ht="63.75" hidden="1" x14ac:dyDescent="0.25">
      <c r="A1525" s="36" t="s">
        <v>2964</v>
      </c>
      <c r="B1525" s="36" t="s">
        <v>2967</v>
      </c>
      <c r="C1525" s="36" t="str">
        <f t="shared" si="23"/>
        <v>50058476I0000017856</v>
      </c>
      <c r="D1525" s="36">
        <v>50058476</v>
      </c>
      <c r="E1525" s="37" t="s">
        <v>4344</v>
      </c>
      <c r="F1525" s="36" t="s">
        <v>2940</v>
      </c>
      <c r="G1525" s="36" t="s">
        <v>5</v>
      </c>
      <c r="H1525" s="38">
        <v>651.23</v>
      </c>
      <c r="I1525" s="39">
        <v>6</v>
      </c>
      <c r="J1525" s="38">
        <v>3907.4</v>
      </c>
      <c r="K1525" s="36" t="s">
        <v>2982</v>
      </c>
      <c r="L1525" s="36" t="s">
        <v>2828</v>
      </c>
      <c r="M1525" s="41" t="s">
        <v>1265</v>
      </c>
      <c r="N1525" s="40" t="s">
        <v>2998</v>
      </c>
      <c r="O1525" s="42">
        <f>VLOOKUP(C1525,'1878 из 1912'!$B$5:$G$1649,6,0)</f>
        <v>6</v>
      </c>
    </row>
    <row r="1526" spans="1:15" ht="63.75" hidden="1" x14ac:dyDescent="0.25">
      <c r="A1526" s="36" t="s">
        <v>2964</v>
      </c>
      <c r="B1526" s="36" t="s">
        <v>2967</v>
      </c>
      <c r="C1526" s="36" t="str">
        <f t="shared" si="23"/>
        <v>50058452I0000017861</v>
      </c>
      <c r="D1526" s="36">
        <v>50058452</v>
      </c>
      <c r="E1526" s="37" t="s">
        <v>4345</v>
      </c>
      <c r="F1526" s="36" t="s">
        <v>2940</v>
      </c>
      <c r="G1526" s="36" t="s">
        <v>5</v>
      </c>
      <c r="H1526" s="38">
        <v>2882.62</v>
      </c>
      <c r="I1526" s="39">
        <v>1</v>
      </c>
      <c r="J1526" s="38">
        <v>2882.62</v>
      </c>
      <c r="K1526" s="36" t="s">
        <v>2982</v>
      </c>
      <c r="L1526" s="36" t="s">
        <v>2829</v>
      </c>
      <c r="M1526" s="41" t="s">
        <v>1266</v>
      </c>
      <c r="N1526" s="40" t="s">
        <v>2998</v>
      </c>
      <c r="O1526" s="42">
        <f>VLOOKUP(C1526,'1878 из 1912'!$B$5:$G$1649,6,0)</f>
        <v>1</v>
      </c>
    </row>
    <row r="1527" spans="1:15" ht="76.5" hidden="1" x14ac:dyDescent="0.25">
      <c r="A1527" s="36" t="s">
        <v>2964</v>
      </c>
      <c r="B1527" s="36" t="s">
        <v>2967</v>
      </c>
      <c r="C1527" s="36" t="str">
        <f t="shared" si="23"/>
        <v>50057216I0000017872</v>
      </c>
      <c r="D1527" s="36">
        <v>50057216</v>
      </c>
      <c r="E1527" s="37" t="s">
        <v>4346</v>
      </c>
      <c r="F1527" s="36" t="s">
        <v>2940</v>
      </c>
      <c r="G1527" s="36" t="s">
        <v>5</v>
      </c>
      <c r="H1527" s="38">
        <v>2057.87</v>
      </c>
      <c r="I1527" s="39">
        <v>2</v>
      </c>
      <c r="J1527" s="38">
        <v>4115.7299999999996</v>
      </c>
      <c r="K1527" s="36" t="s">
        <v>2982</v>
      </c>
      <c r="L1527" s="36" t="s">
        <v>2830</v>
      </c>
      <c r="M1527" s="41" t="s">
        <v>1267</v>
      </c>
      <c r="N1527" s="40" t="s">
        <v>2998</v>
      </c>
      <c r="O1527" s="42">
        <f>VLOOKUP(C1527,'1878 из 1912'!$B$5:$G$1649,6,0)</f>
        <v>2</v>
      </c>
    </row>
    <row r="1528" spans="1:15" ht="63.75" hidden="1" x14ac:dyDescent="0.25">
      <c r="A1528" s="36" t="s">
        <v>2964</v>
      </c>
      <c r="B1528" s="36" t="s">
        <v>2967</v>
      </c>
      <c r="C1528" s="36" t="str">
        <f t="shared" si="23"/>
        <v>50058454I0000017892</v>
      </c>
      <c r="D1528" s="36">
        <v>50058454</v>
      </c>
      <c r="E1528" s="37" t="s">
        <v>4347</v>
      </c>
      <c r="F1528" s="36" t="s">
        <v>2940</v>
      </c>
      <c r="G1528" s="36" t="s">
        <v>5</v>
      </c>
      <c r="H1528" s="38">
        <v>11320.79</v>
      </c>
      <c r="I1528" s="39">
        <v>2</v>
      </c>
      <c r="J1528" s="38">
        <v>22641.58</v>
      </c>
      <c r="K1528" s="36" t="s">
        <v>2982</v>
      </c>
      <c r="L1528" s="36" t="s">
        <v>2831</v>
      </c>
      <c r="M1528" s="41" t="s">
        <v>1268</v>
      </c>
      <c r="N1528" s="40" t="s">
        <v>2998</v>
      </c>
      <c r="O1528" s="42">
        <f>VLOOKUP(C1528,'1878 из 1912'!$B$5:$G$1649,6,0)</f>
        <v>2</v>
      </c>
    </row>
    <row r="1529" spans="1:15" ht="76.5" hidden="1" x14ac:dyDescent="0.25">
      <c r="A1529" s="36" t="s">
        <v>2964</v>
      </c>
      <c r="B1529" s="36" t="s">
        <v>2965</v>
      </c>
      <c r="C1529" s="36" t="str">
        <f t="shared" si="23"/>
        <v>10085145I000001790288</v>
      </c>
      <c r="D1529" s="36">
        <v>10085145</v>
      </c>
      <c r="E1529" s="37" t="s">
        <v>4348</v>
      </c>
      <c r="F1529" s="36" t="s">
        <v>2940</v>
      </c>
      <c r="G1529" s="36" t="s">
        <v>5</v>
      </c>
      <c r="H1529" s="38">
        <v>86.42</v>
      </c>
      <c r="I1529" s="39">
        <v>288</v>
      </c>
      <c r="J1529" s="38">
        <v>24890.19</v>
      </c>
      <c r="K1529" s="36" t="s">
        <v>2982</v>
      </c>
      <c r="L1529" s="36" t="s">
        <v>2832</v>
      </c>
      <c r="M1529" s="41" t="s">
        <v>1269</v>
      </c>
      <c r="N1529" s="40" t="s">
        <v>2998</v>
      </c>
      <c r="O1529" s="42">
        <f>VLOOKUP(C1529,'1878 из 1912'!$B$5:$G$1649,6,0)</f>
        <v>288</v>
      </c>
    </row>
    <row r="1530" spans="1:15" ht="25.5" hidden="1" x14ac:dyDescent="0.25">
      <c r="A1530" s="36" t="s">
        <v>2964</v>
      </c>
      <c r="B1530" s="36" t="s">
        <v>3014</v>
      </c>
      <c r="C1530" s="36" t="str">
        <f t="shared" si="23"/>
        <v>10081573I0000017913</v>
      </c>
      <c r="D1530" s="36">
        <v>10081573</v>
      </c>
      <c r="E1530" s="37" t="s">
        <v>4349</v>
      </c>
      <c r="F1530" s="36" t="s">
        <v>2941</v>
      </c>
      <c r="G1530" s="36" t="s">
        <v>5</v>
      </c>
      <c r="H1530" s="38">
        <v>1310.44</v>
      </c>
      <c r="I1530" s="39">
        <v>3</v>
      </c>
      <c r="J1530" s="38">
        <v>3931.32</v>
      </c>
      <c r="K1530" s="36" t="s">
        <v>2982</v>
      </c>
      <c r="L1530" s="36" t="s">
        <v>2833</v>
      </c>
      <c r="M1530" s="41" t="s">
        <v>1270</v>
      </c>
      <c r="N1530" s="40" t="s">
        <v>4350</v>
      </c>
      <c r="O1530" s="42">
        <f>VLOOKUP(C1530,'1878 из 1912'!$B$5:$G$1649,6,0)</f>
        <v>3</v>
      </c>
    </row>
    <row r="1531" spans="1:15" ht="63.75" hidden="1" x14ac:dyDescent="0.25">
      <c r="A1531" s="36" t="s">
        <v>2964</v>
      </c>
      <c r="B1531" s="36" t="s">
        <v>3014</v>
      </c>
      <c r="C1531" s="36" t="str">
        <f t="shared" si="23"/>
        <v>30013767I0000017923</v>
      </c>
      <c r="D1531" s="36">
        <v>30013767</v>
      </c>
      <c r="E1531" s="37" t="s">
        <v>4351</v>
      </c>
      <c r="F1531" s="36" t="s">
        <v>2941</v>
      </c>
      <c r="G1531" s="36" t="s">
        <v>5</v>
      </c>
      <c r="H1531" s="38">
        <v>52771.56</v>
      </c>
      <c r="I1531" s="39">
        <v>3</v>
      </c>
      <c r="J1531" s="38">
        <v>158314.69</v>
      </c>
      <c r="K1531" s="36" t="s">
        <v>2982</v>
      </c>
      <c r="L1531" s="36" t="s">
        <v>2834</v>
      </c>
      <c r="M1531" s="41" t="s">
        <v>1271</v>
      </c>
      <c r="N1531" s="40" t="s">
        <v>4350</v>
      </c>
      <c r="O1531" s="42">
        <f>VLOOKUP(C1531,'1878 из 1912'!$B$5:$G$1649,6,0)</f>
        <v>3</v>
      </c>
    </row>
    <row r="1532" spans="1:15" ht="76.5" hidden="1" x14ac:dyDescent="0.25">
      <c r="A1532" s="36" t="s">
        <v>2964</v>
      </c>
      <c r="B1532" s="36" t="s">
        <v>2967</v>
      </c>
      <c r="C1532" s="36" t="str">
        <f t="shared" si="23"/>
        <v>50057909I0000017938</v>
      </c>
      <c r="D1532" s="36">
        <v>50057909</v>
      </c>
      <c r="E1532" s="37" t="s">
        <v>4352</v>
      </c>
      <c r="F1532" s="36" t="s">
        <v>2940</v>
      </c>
      <c r="G1532" s="36" t="s">
        <v>5</v>
      </c>
      <c r="H1532" s="38">
        <v>1117.42</v>
      </c>
      <c r="I1532" s="39">
        <v>8</v>
      </c>
      <c r="J1532" s="38">
        <v>8939.39</v>
      </c>
      <c r="K1532" s="36" t="s">
        <v>2982</v>
      </c>
      <c r="L1532" s="36" t="s">
        <v>2835</v>
      </c>
      <c r="M1532" s="41" t="s">
        <v>1272</v>
      </c>
      <c r="N1532" s="40" t="s">
        <v>3066</v>
      </c>
      <c r="O1532" s="42">
        <f>VLOOKUP(C1532,'1878 из 1912'!$B$5:$G$1649,6,0)</f>
        <v>8</v>
      </c>
    </row>
    <row r="1533" spans="1:15" ht="76.5" hidden="1" x14ac:dyDescent="0.25">
      <c r="A1533" s="36" t="s">
        <v>2964</v>
      </c>
      <c r="B1533" s="36" t="s">
        <v>2967</v>
      </c>
      <c r="C1533" s="36" t="str">
        <f t="shared" si="23"/>
        <v>50057545I0000017942</v>
      </c>
      <c r="D1533" s="36">
        <v>50057545</v>
      </c>
      <c r="E1533" s="37" t="s">
        <v>4353</v>
      </c>
      <c r="F1533" s="36" t="s">
        <v>2940</v>
      </c>
      <c r="G1533" s="36" t="s">
        <v>5</v>
      </c>
      <c r="H1533" s="38">
        <v>100887.66</v>
      </c>
      <c r="I1533" s="39">
        <v>2</v>
      </c>
      <c r="J1533" s="38">
        <v>201775.32</v>
      </c>
      <c r="K1533" s="36" t="s">
        <v>2982</v>
      </c>
      <c r="L1533" s="36" t="s">
        <v>2836</v>
      </c>
      <c r="M1533" s="41" t="s">
        <v>1273</v>
      </c>
      <c r="N1533" s="40" t="s">
        <v>2989</v>
      </c>
      <c r="O1533" s="42">
        <f>VLOOKUP(C1533,'1878 из 1912'!$B$5:$G$1649,6,0)</f>
        <v>2</v>
      </c>
    </row>
    <row r="1534" spans="1:15" ht="76.5" hidden="1" x14ac:dyDescent="0.25">
      <c r="A1534" s="36" t="s">
        <v>2964</v>
      </c>
      <c r="B1534" s="36" t="s">
        <v>2967</v>
      </c>
      <c r="C1534" s="36" t="str">
        <f t="shared" si="23"/>
        <v>50057592I0000017951</v>
      </c>
      <c r="D1534" s="36">
        <v>50057592</v>
      </c>
      <c r="E1534" s="37" t="s">
        <v>4354</v>
      </c>
      <c r="F1534" s="36" t="s">
        <v>2943</v>
      </c>
      <c r="G1534" s="36" t="s">
        <v>5</v>
      </c>
      <c r="H1534" s="38">
        <v>45953.53</v>
      </c>
      <c r="I1534" s="39">
        <v>1</v>
      </c>
      <c r="J1534" s="38">
        <v>45953.53</v>
      </c>
      <c r="K1534" s="36" t="s">
        <v>2982</v>
      </c>
      <c r="L1534" s="36" t="s">
        <v>2837</v>
      </c>
      <c r="M1534" s="41" t="s">
        <v>1274</v>
      </c>
      <c r="N1534" s="40" t="s">
        <v>2989</v>
      </c>
      <c r="O1534" s="42">
        <f>VLOOKUP(C1534,'1878 из 1912'!$B$5:$G$1649,6,0)</f>
        <v>1</v>
      </c>
    </row>
    <row r="1535" spans="1:15" ht="76.5" hidden="1" x14ac:dyDescent="0.25">
      <c r="A1535" s="36" t="s">
        <v>2964</v>
      </c>
      <c r="B1535" s="36" t="s">
        <v>2967</v>
      </c>
      <c r="C1535" s="36" t="str">
        <f t="shared" si="23"/>
        <v>50057487I0000017966</v>
      </c>
      <c r="D1535" s="36">
        <v>50057487</v>
      </c>
      <c r="E1535" s="37" t="s">
        <v>4355</v>
      </c>
      <c r="F1535" s="36" t="s">
        <v>2943</v>
      </c>
      <c r="G1535" s="36" t="s">
        <v>5</v>
      </c>
      <c r="H1535" s="38">
        <v>27628.94</v>
      </c>
      <c r="I1535" s="39">
        <v>6</v>
      </c>
      <c r="J1535" s="38">
        <v>165773.63</v>
      </c>
      <c r="K1535" s="36" t="s">
        <v>2982</v>
      </c>
      <c r="L1535" s="36" t="s">
        <v>2838</v>
      </c>
      <c r="M1535" s="41" t="s">
        <v>1275</v>
      </c>
      <c r="N1535" s="40" t="s">
        <v>2989</v>
      </c>
      <c r="O1535" s="42">
        <f>VLOOKUP(C1535,'1878 из 1912'!$B$5:$G$1649,6,0)</f>
        <v>6</v>
      </c>
    </row>
    <row r="1536" spans="1:15" ht="63.75" hidden="1" x14ac:dyDescent="0.25">
      <c r="A1536" s="36" t="s">
        <v>2964</v>
      </c>
      <c r="B1536" s="36" t="s">
        <v>2974</v>
      </c>
      <c r="C1536" s="36" t="str">
        <f t="shared" si="23"/>
        <v>50062043I0000017991</v>
      </c>
      <c r="D1536" s="36">
        <v>50062043</v>
      </c>
      <c r="E1536" s="37" t="s">
        <v>4356</v>
      </c>
      <c r="F1536" s="36" t="s">
        <v>2941</v>
      </c>
      <c r="G1536" s="36" t="s">
        <v>5</v>
      </c>
      <c r="H1536" s="38">
        <v>173.28</v>
      </c>
      <c r="I1536" s="39">
        <v>1</v>
      </c>
      <c r="J1536" s="38">
        <v>173.28</v>
      </c>
      <c r="K1536" s="36" t="s">
        <v>2982</v>
      </c>
      <c r="L1536" s="36" t="s">
        <v>2839</v>
      </c>
      <c r="M1536" s="41" t="s">
        <v>1276</v>
      </c>
      <c r="N1536" s="40" t="s">
        <v>4301</v>
      </c>
      <c r="O1536" s="42">
        <f>VLOOKUP(C1536,'1878 из 1912'!$B$5:$G$1649,6,0)</f>
        <v>1</v>
      </c>
    </row>
    <row r="1537" spans="1:15" ht="38.25" hidden="1" x14ac:dyDescent="0.25">
      <c r="A1537" s="36" t="s">
        <v>2964</v>
      </c>
      <c r="B1537" s="36" t="s">
        <v>3679</v>
      </c>
      <c r="C1537" s="36" t="str">
        <f t="shared" si="23"/>
        <v>50059174I0000018002</v>
      </c>
      <c r="D1537" s="36">
        <v>50059174</v>
      </c>
      <c r="E1537" s="37" t="s">
        <v>4357</v>
      </c>
      <c r="F1537" s="36" t="s">
        <v>2940</v>
      </c>
      <c r="G1537" s="36" t="s">
        <v>5</v>
      </c>
      <c r="H1537" s="38">
        <v>80241.88</v>
      </c>
      <c r="I1537" s="39">
        <v>2</v>
      </c>
      <c r="J1537" s="38">
        <v>160483.75</v>
      </c>
      <c r="K1537" s="36" t="s">
        <v>2982</v>
      </c>
      <c r="L1537" s="36" t="s">
        <v>2840</v>
      </c>
      <c r="M1537" s="41" t="s">
        <v>1277</v>
      </c>
      <c r="N1537" s="40" t="s">
        <v>2993</v>
      </c>
      <c r="O1537" s="42">
        <f>VLOOKUP(C1537,'1878 из 1912'!$B$5:$G$1649,6,0)</f>
        <v>2</v>
      </c>
    </row>
    <row r="1538" spans="1:15" ht="76.5" hidden="1" x14ac:dyDescent="0.25">
      <c r="A1538" s="36" t="s">
        <v>2964</v>
      </c>
      <c r="B1538" s="36" t="s">
        <v>2980</v>
      </c>
      <c r="C1538" s="36" t="str">
        <f t="shared" si="23"/>
        <v>50059213I0000018011</v>
      </c>
      <c r="D1538" s="36">
        <v>50059213</v>
      </c>
      <c r="E1538" s="37" t="s">
        <v>4358</v>
      </c>
      <c r="F1538" s="36" t="s">
        <v>2940</v>
      </c>
      <c r="G1538" s="36" t="s">
        <v>6</v>
      </c>
      <c r="H1538" s="38">
        <v>607248.18999999994</v>
      </c>
      <c r="I1538" s="39">
        <v>1</v>
      </c>
      <c r="J1538" s="38">
        <v>607248.18999999994</v>
      </c>
      <c r="K1538" s="36" t="s">
        <v>2982</v>
      </c>
      <c r="L1538" s="36" t="s">
        <v>2841</v>
      </c>
      <c r="M1538" s="41" t="s">
        <v>1278</v>
      </c>
      <c r="N1538" s="40" t="s">
        <v>2989</v>
      </c>
      <c r="O1538" s="42">
        <f>VLOOKUP(C1538,'1878 из 1912'!$B$5:$G$1649,6,0)</f>
        <v>1</v>
      </c>
    </row>
    <row r="1539" spans="1:15" ht="76.5" hidden="1" x14ac:dyDescent="0.25">
      <c r="A1539" s="36" t="s">
        <v>2964</v>
      </c>
      <c r="B1539" s="36" t="s">
        <v>4359</v>
      </c>
      <c r="C1539" s="36" t="str">
        <f t="shared" si="23"/>
        <v>30015395I0000018022</v>
      </c>
      <c r="D1539" s="36">
        <v>30015395</v>
      </c>
      <c r="E1539" s="37" t="s">
        <v>4360</v>
      </c>
      <c r="F1539" s="36" t="s">
        <v>2940</v>
      </c>
      <c r="G1539" s="36" t="s">
        <v>5</v>
      </c>
      <c r="H1539" s="38">
        <v>1087184.07</v>
      </c>
      <c r="I1539" s="39">
        <v>2</v>
      </c>
      <c r="J1539" s="38">
        <v>2174368.14</v>
      </c>
      <c r="K1539" s="36" t="s">
        <v>2982</v>
      </c>
      <c r="L1539" s="36" t="s">
        <v>2842</v>
      </c>
      <c r="M1539" s="41" t="s">
        <v>1279</v>
      </c>
      <c r="N1539" s="40" t="s">
        <v>4361</v>
      </c>
      <c r="O1539" s="42">
        <f>VLOOKUP(C1539,'1878 из 1912'!$B$5:$G$1649,6,0)</f>
        <v>2</v>
      </c>
    </row>
    <row r="1540" spans="1:15" ht="63.75" hidden="1" x14ac:dyDescent="0.25">
      <c r="A1540" s="36" t="s">
        <v>2964</v>
      </c>
      <c r="B1540" s="36" t="s">
        <v>3014</v>
      </c>
      <c r="C1540" s="36" t="str">
        <f t="shared" si="23"/>
        <v>10081656I0000018034</v>
      </c>
      <c r="D1540" s="36">
        <v>10081656</v>
      </c>
      <c r="E1540" s="37" t="s">
        <v>4362</v>
      </c>
      <c r="F1540" s="36" t="s">
        <v>2941</v>
      </c>
      <c r="G1540" s="36" t="s">
        <v>5</v>
      </c>
      <c r="H1540" s="38">
        <v>142.28</v>
      </c>
      <c r="I1540" s="39">
        <v>4</v>
      </c>
      <c r="J1540" s="38">
        <v>569.13</v>
      </c>
      <c r="K1540" s="36" t="s">
        <v>2982</v>
      </c>
      <c r="L1540" s="36" t="s">
        <v>2843</v>
      </c>
      <c r="M1540" s="41" t="s">
        <v>1280</v>
      </c>
      <c r="N1540" s="40" t="s">
        <v>4363</v>
      </c>
      <c r="O1540" s="42">
        <f>VLOOKUP(C1540,'1878 из 1912'!$B$5:$G$1649,6,0)</f>
        <v>4</v>
      </c>
    </row>
    <row r="1541" spans="1:15" ht="63.75" hidden="1" x14ac:dyDescent="0.25">
      <c r="A1541" s="36" t="s">
        <v>2964</v>
      </c>
      <c r="B1541" s="36" t="s">
        <v>3014</v>
      </c>
      <c r="C1541" s="36" t="str">
        <f t="shared" si="23"/>
        <v>10081984I0000018044</v>
      </c>
      <c r="D1541" s="36">
        <v>10081984</v>
      </c>
      <c r="E1541" s="37" t="s">
        <v>4364</v>
      </c>
      <c r="F1541" s="36" t="s">
        <v>2941</v>
      </c>
      <c r="G1541" s="36" t="s">
        <v>5</v>
      </c>
      <c r="H1541" s="38">
        <v>635.57000000000005</v>
      </c>
      <c r="I1541" s="39">
        <v>4</v>
      </c>
      <c r="J1541" s="38">
        <v>2542.27</v>
      </c>
      <c r="K1541" s="36" t="s">
        <v>2982</v>
      </c>
      <c r="L1541" s="36" t="s">
        <v>2844</v>
      </c>
      <c r="M1541" s="41" t="s">
        <v>1281</v>
      </c>
      <c r="N1541" s="40" t="s">
        <v>4363</v>
      </c>
      <c r="O1541" s="42">
        <f>VLOOKUP(C1541,'1878 из 1912'!$B$5:$G$1649,6,0)</f>
        <v>4</v>
      </c>
    </row>
    <row r="1542" spans="1:15" ht="76.5" hidden="1" x14ac:dyDescent="0.25">
      <c r="A1542" s="36" t="s">
        <v>2964</v>
      </c>
      <c r="B1542" s="36" t="s">
        <v>2965</v>
      </c>
      <c r="C1542" s="36" t="str">
        <f t="shared" si="23"/>
        <v>10085240I0000018058</v>
      </c>
      <c r="D1542" s="36">
        <v>10085240</v>
      </c>
      <c r="E1542" s="37" t="s">
        <v>3002</v>
      </c>
      <c r="F1542" s="36" t="s">
        <v>2940</v>
      </c>
      <c r="G1542" s="36" t="s">
        <v>5</v>
      </c>
      <c r="H1542" s="38">
        <v>39.049999999999997</v>
      </c>
      <c r="I1542" s="39">
        <v>8</v>
      </c>
      <c r="J1542" s="38">
        <v>312.37</v>
      </c>
      <c r="K1542" s="36" t="s">
        <v>2982</v>
      </c>
      <c r="L1542" s="36" t="s">
        <v>2845</v>
      </c>
      <c r="M1542" s="41" t="s">
        <v>38</v>
      </c>
      <c r="N1542" s="40" t="s">
        <v>2989</v>
      </c>
      <c r="O1542" s="42">
        <f>VLOOKUP(C1542,'1878 из 1912'!$B$5:$G$1649,6,0)</f>
        <v>8</v>
      </c>
    </row>
    <row r="1543" spans="1:15" ht="76.5" hidden="1" x14ac:dyDescent="0.25">
      <c r="A1543" s="36" t="s">
        <v>2964</v>
      </c>
      <c r="B1543" s="36" t="s">
        <v>2980</v>
      </c>
      <c r="C1543" s="36" t="str">
        <f t="shared" ref="C1543:C1606" si="24">CONCATENATE(D1543,L1543,I1543)</f>
        <v>50059720I0000018062</v>
      </c>
      <c r="D1543" s="36">
        <v>50059720</v>
      </c>
      <c r="E1543" s="37" t="s">
        <v>4365</v>
      </c>
      <c r="F1543" s="36" t="s">
        <v>2940</v>
      </c>
      <c r="G1543" s="36" t="s">
        <v>6</v>
      </c>
      <c r="H1543" s="38">
        <v>115928.05</v>
      </c>
      <c r="I1543" s="39">
        <v>2</v>
      </c>
      <c r="J1543" s="38">
        <v>231856.1</v>
      </c>
      <c r="K1543" s="36" t="s">
        <v>2982</v>
      </c>
      <c r="L1543" s="36" t="s">
        <v>2846</v>
      </c>
      <c r="M1543" s="41" t="s">
        <v>1282</v>
      </c>
      <c r="N1543" s="40" t="s">
        <v>2989</v>
      </c>
      <c r="O1543" s="42">
        <f>VLOOKUP(C1543,'1878 из 1912'!$B$5:$G$1649,6,0)</f>
        <v>2</v>
      </c>
    </row>
    <row r="1544" spans="1:15" ht="63.75" hidden="1" x14ac:dyDescent="0.25">
      <c r="A1544" s="36" t="s">
        <v>2964</v>
      </c>
      <c r="B1544" s="36" t="s">
        <v>3014</v>
      </c>
      <c r="C1544" s="36" t="str">
        <f t="shared" si="24"/>
        <v>10081967I000001807202</v>
      </c>
      <c r="D1544" s="36">
        <v>10081967</v>
      </c>
      <c r="E1544" s="37" t="s">
        <v>4366</v>
      </c>
      <c r="F1544" s="36" t="s">
        <v>2941</v>
      </c>
      <c r="G1544" s="36" t="s">
        <v>5</v>
      </c>
      <c r="H1544" s="38">
        <v>219.28</v>
      </c>
      <c r="I1544" s="39">
        <v>202</v>
      </c>
      <c r="J1544" s="38">
        <v>44294.559999999998</v>
      </c>
      <c r="K1544" s="36" t="s">
        <v>2982</v>
      </c>
      <c r="L1544" s="36" t="s">
        <v>2847</v>
      </c>
      <c r="M1544" s="41" t="s">
        <v>1283</v>
      </c>
      <c r="N1544" s="40" t="s">
        <v>4367</v>
      </c>
      <c r="O1544" s="42">
        <f>VLOOKUP(C1544,'1878 из 1912'!$B$5:$G$1649,6,0)</f>
        <v>202</v>
      </c>
    </row>
    <row r="1545" spans="1:15" ht="63.75" hidden="1" x14ac:dyDescent="0.25">
      <c r="A1545" s="36" t="s">
        <v>2964</v>
      </c>
      <c r="B1545" s="36" t="s">
        <v>3014</v>
      </c>
      <c r="C1545" s="36" t="str">
        <f t="shared" si="24"/>
        <v>10081967I000001808213</v>
      </c>
      <c r="D1545" s="36">
        <v>10081967</v>
      </c>
      <c r="E1545" s="37" t="s">
        <v>4366</v>
      </c>
      <c r="F1545" s="36" t="s">
        <v>2941</v>
      </c>
      <c r="G1545" s="36" t="s">
        <v>5</v>
      </c>
      <c r="H1545" s="38">
        <v>232.26</v>
      </c>
      <c r="I1545" s="39">
        <v>213</v>
      </c>
      <c r="J1545" s="38">
        <v>49470.66</v>
      </c>
      <c r="K1545" s="36" t="s">
        <v>2982</v>
      </c>
      <c r="L1545" s="36" t="s">
        <v>2848</v>
      </c>
      <c r="M1545" s="41" t="s">
        <v>1283</v>
      </c>
      <c r="N1545" s="40" t="s">
        <v>4367</v>
      </c>
      <c r="O1545" s="42">
        <f>VLOOKUP(C1545,'1878 из 1912'!$B$5:$G$1649,6,0)</f>
        <v>213</v>
      </c>
    </row>
    <row r="1546" spans="1:15" ht="63.75" hidden="1" x14ac:dyDescent="0.25">
      <c r="A1546" s="36" t="s">
        <v>2964</v>
      </c>
      <c r="B1546" s="36" t="s">
        <v>3014</v>
      </c>
      <c r="C1546" s="36" t="str">
        <f t="shared" si="24"/>
        <v>10081968I0000018098</v>
      </c>
      <c r="D1546" s="36">
        <v>10081968</v>
      </c>
      <c r="E1546" s="37" t="s">
        <v>4368</v>
      </c>
      <c r="F1546" s="36" t="s">
        <v>2941</v>
      </c>
      <c r="G1546" s="36" t="s">
        <v>5</v>
      </c>
      <c r="H1546" s="38">
        <v>278.77</v>
      </c>
      <c r="I1546" s="39">
        <v>8</v>
      </c>
      <c r="J1546" s="38">
        <v>2230.17</v>
      </c>
      <c r="K1546" s="36" t="s">
        <v>2982</v>
      </c>
      <c r="L1546" s="36" t="s">
        <v>2849</v>
      </c>
      <c r="M1546" s="41" t="s">
        <v>1284</v>
      </c>
      <c r="N1546" s="40" t="s">
        <v>4367</v>
      </c>
      <c r="O1546" s="42">
        <f>VLOOKUP(C1546,'1878 из 1912'!$B$5:$G$1649,6,0)</f>
        <v>8</v>
      </c>
    </row>
    <row r="1547" spans="1:15" ht="76.5" hidden="1" x14ac:dyDescent="0.25">
      <c r="A1547" s="36" t="s">
        <v>2964</v>
      </c>
      <c r="B1547" s="36" t="s">
        <v>2980</v>
      </c>
      <c r="C1547" s="36" t="str">
        <f t="shared" si="24"/>
        <v>50059680I0000018112</v>
      </c>
      <c r="D1547" s="36">
        <v>50059680</v>
      </c>
      <c r="E1547" s="37" t="s">
        <v>4369</v>
      </c>
      <c r="F1547" s="36" t="s">
        <v>2940</v>
      </c>
      <c r="G1547" s="36" t="s">
        <v>6</v>
      </c>
      <c r="H1547" s="38">
        <v>38573.18</v>
      </c>
      <c r="I1547" s="39">
        <v>2</v>
      </c>
      <c r="J1547" s="38">
        <v>77146.36</v>
      </c>
      <c r="K1547" s="36" t="s">
        <v>2982</v>
      </c>
      <c r="L1547" s="36" t="s">
        <v>2850</v>
      </c>
      <c r="M1547" s="41" t="s">
        <v>1285</v>
      </c>
      <c r="N1547" s="40" t="s">
        <v>2989</v>
      </c>
      <c r="O1547" s="42">
        <f>VLOOKUP(C1547,'1878 из 1912'!$B$5:$G$1649,6,0)</f>
        <v>2</v>
      </c>
    </row>
    <row r="1548" spans="1:15" ht="76.5" hidden="1" x14ac:dyDescent="0.25">
      <c r="A1548" s="36" t="s">
        <v>2964</v>
      </c>
      <c r="B1548" s="36" t="s">
        <v>3330</v>
      </c>
      <c r="C1548" s="36" t="str">
        <f t="shared" si="24"/>
        <v>50057102I0000018123</v>
      </c>
      <c r="D1548" s="36">
        <v>50057102</v>
      </c>
      <c r="E1548" s="37" t="s">
        <v>4370</v>
      </c>
      <c r="F1548" s="36" t="s">
        <v>2940</v>
      </c>
      <c r="G1548" s="36" t="s">
        <v>5</v>
      </c>
      <c r="H1548" s="38">
        <v>2084.17</v>
      </c>
      <c r="I1548" s="39">
        <v>3</v>
      </c>
      <c r="J1548" s="38">
        <v>6252.52</v>
      </c>
      <c r="K1548" s="36" t="s">
        <v>2982</v>
      </c>
      <c r="L1548" s="36" t="s">
        <v>2851</v>
      </c>
      <c r="M1548" s="41" t="s">
        <v>1286</v>
      </c>
      <c r="N1548" s="40" t="s">
        <v>2989</v>
      </c>
      <c r="O1548" s="42">
        <f>VLOOKUP(C1548,'1878 из 1912'!$B$5:$G$1649,6,0)</f>
        <v>3</v>
      </c>
    </row>
    <row r="1549" spans="1:15" ht="76.5" hidden="1" x14ac:dyDescent="0.25">
      <c r="A1549" s="36" t="s">
        <v>2964</v>
      </c>
      <c r="B1549" s="36" t="s">
        <v>2980</v>
      </c>
      <c r="C1549" s="36" t="str">
        <f t="shared" si="24"/>
        <v>50059324I0000018131</v>
      </c>
      <c r="D1549" s="36">
        <v>50059324</v>
      </c>
      <c r="E1549" s="37" t="s">
        <v>4371</v>
      </c>
      <c r="F1549" s="36" t="s">
        <v>2940</v>
      </c>
      <c r="G1549" s="36" t="s">
        <v>6</v>
      </c>
      <c r="H1549" s="38">
        <v>318103.09000000003</v>
      </c>
      <c r="I1549" s="39">
        <v>1</v>
      </c>
      <c r="J1549" s="38">
        <v>318103.09000000003</v>
      </c>
      <c r="K1549" s="36" t="s">
        <v>2982</v>
      </c>
      <c r="L1549" s="36" t="s">
        <v>2852</v>
      </c>
      <c r="M1549" s="41" t="s">
        <v>1287</v>
      </c>
      <c r="N1549" s="40" t="s">
        <v>2989</v>
      </c>
      <c r="O1549" s="42">
        <f>VLOOKUP(C1549,'1878 из 1912'!$B$5:$G$1649,6,0)</f>
        <v>1</v>
      </c>
    </row>
    <row r="1550" spans="1:15" ht="76.5" hidden="1" x14ac:dyDescent="0.25">
      <c r="A1550" s="36" t="s">
        <v>2964</v>
      </c>
      <c r="B1550" s="36" t="s">
        <v>2980</v>
      </c>
      <c r="C1550" s="36" t="str">
        <f t="shared" si="24"/>
        <v>50059604I0000018146</v>
      </c>
      <c r="D1550" s="36">
        <v>50059604</v>
      </c>
      <c r="E1550" s="37" t="s">
        <v>4372</v>
      </c>
      <c r="F1550" s="36" t="s">
        <v>2940</v>
      </c>
      <c r="G1550" s="36" t="s">
        <v>6</v>
      </c>
      <c r="H1550" s="38">
        <v>13799.9</v>
      </c>
      <c r="I1550" s="39">
        <v>6</v>
      </c>
      <c r="J1550" s="38">
        <v>82799.38</v>
      </c>
      <c r="K1550" s="36" t="s">
        <v>2982</v>
      </c>
      <c r="L1550" s="36" t="s">
        <v>2853</v>
      </c>
      <c r="M1550" s="41" t="s">
        <v>1288</v>
      </c>
      <c r="N1550" s="40" t="s">
        <v>2989</v>
      </c>
      <c r="O1550" s="42">
        <f>VLOOKUP(C1550,'1878 из 1912'!$B$5:$G$1649,6,0)</f>
        <v>6</v>
      </c>
    </row>
    <row r="1551" spans="1:15" ht="51" hidden="1" x14ac:dyDescent="0.25">
      <c r="A1551" s="36" t="s">
        <v>2964</v>
      </c>
      <c r="B1551" s="36" t="s">
        <v>2980</v>
      </c>
      <c r="C1551" s="36" t="str">
        <f t="shared" si="24"/>
        <v>50059739I0000018151</v>
      </c>
      <c r="D1551" s="36">
        <v>50059739</v>
      </c>
      <c r="E1551" s="37" t="s">
        <v>4373</v>
      </c>
      <c r="F1551" s="36" t="s">
        <v>2940</v>
      </c>
      <c r="G1551" s="36" t="s">
        <v>6</v>
      </c>
      <c r="H1551" s="38">
        <v>10974.38</v>
      </c>
      <c r="I1551" s="39">
        <v>1</v>
      </c>
      <c r="J1551" s="38">
        <v>10974.38</v>
      </c>
      <c r="K1551" s="36" t="s">
        <v>2982</v>
      </c>
      <c r="L1551" s="36" t="s">
        <v>2854</v>
      </c>
      <c r="M1551" s="41" t="s">
        <v>1289</v>
      </c>
      <c r="N1551" s="40" t="s">
        <v>2989</v>
      </c>
      <c r="O1551" s="42">
        <f>VLOOKUP(C1551,'1878 из 1912'!$B$5:$G$1649,6,0)</f>
        <v>1</v>
      </c>
    </row>
    <row r="1552" spans="1:15" ht="76.5" hidden="1" x14ac:dyDescent="0.25">
      <c r="A1552" s="36" t="s">
        <v>2964</v>
      </c>
      <c r="B1552" s="36" t="s">
        <v>2980</v>
      </c>
      <c r="C1552" s="36" t="str">
        <f t="shared" si="24"/>
        <v>50059602I0000018162</v>
      </c>
      <c r="D1552" s="36">
        <v>50059602</v>
      </c>
      <c r="E1552" s="37" t="s">
        <v>4374</v>
      </c>
      <c r="F1552" s="36" t="s">
        <v>2940</v>
      </c>
      <c r="G1552" s="36" t="s">
        <v>6</v>
      </c>
      <c r="H1552" s="38">
        <v>11934.86</v>
      </c>
      <c r="I1552" s="39">
        <v>2</v>
      </c>
      <c r="J1552" s="38">
        <v>23869.71</v>
      </c>
      <c r="K1552" s="36" t="s">
        <v>2982</v>
      </c>
      <c r="L1552" s="36" t="s">
        <v>2855</v>
      </c>
      <c r="M1552" s="41" t="s">
        <v>1290</v>
      </c>
      <c r="N1552" s="40" t="s">
        <v>2989</v>
      </c>
      <c r="O1552" s="42">
        <f>VLOOKUP(C1552,'1878 из 1912'!$B$5:$G$1649,6,0)</f>
        <v>2</v>
      </c>
    </row>
    <row r="1553" spans="1:15" ht="63.75" hidden="1" x14ac:dyDescent="0.25">
      <c r="A1553" s="36" t="s">
        <v>2964</v>
      </c>
      <c r="B1553" s="36" t="s">
        <v>2980</v>
      </c>
      <c r="C1553" s="36" t="str">
        <f t="shared" si="24"/>
        <v>50055684I0000018176</v>
      </c>
      <c r="D1553" s="36">
        <v>50055684</v>
      </c>
      <c r="E1553" s="37" t="s">
        <v>4375</v>
      </c>
      <c r="F1553" s="36" t="s">
        <v>2940</v>
      </c>
      <c r="G1553" s="36" t="s">
        <v>5</v>
      </c>
      <c r="H1553" s="38">
        <v>2940.39</v>
      </c>
      <c r="I1553" s="39">
        <v>6</v>
      </c>
      <c r="J1553" s="38">
        <v>17642.310000000001</v>
      </c>
      <c r="K1553" s="36" t="s">
        <v>2982</v>
      </c>
      <c r="L1553" s="36" t="s">
        <v>2856</v>
      </c>
      <c r="M1553" s="41" t="s">
        <v>1291</v>
      </c>
      <c r="N1553" s="40" t="s">
        <v>2989</v>
      </c>
      <c r="O1553" s="42">
        <f>VLOOKUP(C1553,'1878 из 1912'!$B$5:$G$1649,6,0)</f>
        <v>6</v>
      </c>
    </row>
    <row r="1554" spans="1:15" ht="38.25" hidden="1" x14ac:dyDescent="0.25">
      <c r="A1554" s="36" t="s">
        <v>2964</v>
      </c>
      <c r="B1554" s="36" t="s">
        <v>2974</v>
      </c>
      <c r="C1554" s="36" t="str">
        <f t="shared" si="24"/>
        <v>50062323I0000018183</v>
      </c>
      <c r="D1554" s="36">
        <v>50062323</v>
      </c>
      <c r="E1554" s="37" t="s">
        <v>4376</v>
      </c>
      <c r="F1554" s="36" t="s">
        <v>2940</v>
      </c>
      <c r="G1554" s="36" t="s">
        <v>6</v>
      </c>
      <c r="H1554" s="38">
        <v>24535.99</v>
      </c>
      <c r="I1554" s="39">
        <v>3</v>
      </c>
      <c r="J1554" s="38">
        <v>73607.97</v>
      </c>
      <c r="K1554" s="36" t="s">
        <v>2982</v>
      </c>
      <c r="L1554" s="36" t="s">
        <v>2857</v>
      </c>
      <c r="M1554" s="41" t="s">
        <v>1292</v>
      </c>
      <c r="N1554" s="40" t="s">
        <v>4377</v>
      </c>
      <c r="O1554" s="42">
        <f>VLOOKUP(C1554,'1878 из 1912'!$B$5:$G$1649,6,0)</f>
        <v>3</v>
      </c>
    </row>
    <row r="1555" spans="1:15" ht="89.25" hidden="1" x14ac:dyDescent="0.25">
      <c r="A1555" s="36" t="s">
        <v>2964</v>
      </c>
      <c r="B1555" s="36" t="s">
        <v>2991</v>
      </c>
      <c r="C1555" s="36" t="str">
        <f t="shared" si="24"/>
        <v>30015441I0000018191</v>
      </c>
      <c r="D1555" s="36">
        <v>30015441</v>
      </c>
      <c r="E1555" s="37" t="s">
        <v>4378</v>
      </c>
      <c r="F1555" s="36" t="s">
        <v>2942</v>
      </c>
      <c r="G1555" s="36" t="s">
        <v>6</v>
      </c>
      <c r="H1555" s="38">
        <v>11571799.02</v>
      </c>
      <c r="I1555" s="39">
        <v>1</v>
      </c>
      <c r="J1555" s="38">
        <v>11571799.02</v>
      </c>
      <c r="K1555" s="36" t="s">
        <v>2982</v>
      </c>
      <c r="L1555" s="36" t="s">
        <v>2858</v>
      </c>
      <c r="M1555" s="41" t="s">
        <v>1293</v>
      </c>
      <c r="N1555" s="40" t="s">
        <v>4379</v>
      </c>
      <c r="O1555" s="42">
        <f>VLOOKUP(C1555,'1878 из 1912'!$B$5:$G$1649,6,0)</f>
        <v>1</v>
      </c>
    </row>
    <row r="1556" spans="1:15" ht="89.25" hidden="1" x14ac:dyDescent="0.25">
      <c r="A1556" s="36" t="s">
        <v>2964</v>
      </c>
      <c r="B1556" s="36" t="s">
        <v>2991</v>
      </c>
      <c r="C1556" s="36" t="str">
        <f t="shared" si="24"/>
        <v>30015441I0000018201</v>
      </c>
      <c r="D1556" s="36">
        <v>30015441</v>
      </c>
      <c r="E1556" s="37" t="s">
        <v>4378</v>
      </c>
      <c r="F1556" s="36" t="s">
        <v>2942</v>
      </c>
      <c r="G1556" s="36" t="s">
        <v>6</v>
      </c>
      <c r="H1556" s="38">
        <v>11571799.02</v>
      </c>
      <c r="I1556" s="39">
        <v>1</v>
      </c>
      <c r="J1556" s="38">
        <v>11571799.02</v>
      </c>
      <c r="K1556" s="36" t="s">
        <v>2982</v>
      </c>
      <c r="L1556" s="36" t="s">
        <v>2859</v>
      </c>
      <c r="M1556" s="41" t="s">
        <v>1293</v>
      </c>
      <c r="N1556" s="40" t="s">
        <v>4380</v>
      </c>
      <c r="O1556" s="42">
        <f>VLOOKUP(C1556,'1878 из 1912'!$B$5:$G$1649,6,0)</f>
        <v>1</v>
      </c>
    </row>
    <row r="1557" spans="1:15" ht="89.25" hidden="1" x14ac:dyDescent="0.25">
      <c r="A1557" s="36" t="s">
        <v>2964</v>
      </c>
      <c r="B1557" s="36" t="s">
        <v>2991</v>
      </c>
      <c r="C1557" s="36" t="str">
        <f t="shared" si="24"/>
        <v>30015441I0000018212</v>
      </c>
      <c r="D1557" s="36">
        <v>30015441</v>
      </c>
      <c r="E1557" s="37" t="s">
        <v>4378</v>
      </c>
      <c r="F1557" s="36" t="s">
        <v>2942</v>
      </c>
      <c r="G1557" s="36" t="s">
        <v>6</v>
      </c>
      <c r="H1557" s="38">
        <v>11571799.02</v>
      </c>
      <c r="I1557" s="39">
        <v>2</v>
      </c>
      <c r="J1557" s="38">
        <v>23143598.030000001</v>
      </c>
      <c r="K1557" s="36" t="s">
        <v>2982</v>
      </c>
      <c r="L1557" s="36" t="s">
        <v>2860</v>
      </c>
      <c r="M1557" s="41" t="s">
        <v>1293</v>
      </c>
      <c r="N1557" s="40" t="s">
        <v>2989</v>
      </c>
      <c r="O1557" s="42">
        <f>VLOOKUP(C1557,'1878 из 1912'!$B$5:$G$1649,6,0)</f>
        <v>2</v>
      </c>
    </row>
    <row r="1558" spans="1:15" ht="63.75" hidden="1" x14ac:dyDescent="0.25">
      <c r="A1558" s="36" t="s">
        <v>2964</v>
      </c>
      <c r="B1558" s="36" t="s">
        <v>2967</v>
      </c>
      <c r="C1558" s="36" t="str">
        <f t="shared" si="24"/>
        <v>50057675I0000018224</v>
      </c>
      <c r="D1558" s="36">
        <v>50057675</v>
      </c>
      <c r="E1558" s="37" t="s">
        <v>4381</v>
      </c>
      <c r="F1558" s="36" t="s">
        <v>2943</v>
      </c>
      <c r="G1558" s="36" t="s">
        <v>5</v>
      </c>
      <c r="H1558" s="38">
        <v>310287.65999999997</v>
      </c>
      <c r="I1558" s="39">
        <v>4</v>
      </c>
      <c r="J1558" s="38">
        <v>1241150.6200000001</v>
      </c>
      <c r="K1558" s="36" t="s">
        <v>2982</v>
      </c>
      <c r="L1558" s="36" t="s">
        <v>2861</v>
      </c>
      <c r="M1558" s="41" t="s">
        <v>1294</v>
      </c>
      <c r="N1558" s="40" t="s">
        <v>2989</v>
      </c>
      <c r="O1558" s="42">
        <f>VLOOKUP(C1558,'1878 из 1912'!$B$5:$G$1649,6,0)</f>
        <v>4</v>
      </c>
    </row>
    <row r="1559" spans="1:15" ht="63.75" hidden="1" x14ac:dyDescent="0.25">
      <c r="A1559" s="36" t="s">
        <v>2964</v>
      </c>
      <c r="B1559" s="36" t="s">
        <v>2967</v>
      </c>
      <c r="C1559" s="36" t="str">
        <f t="shared" si="24"/>
        <v>50057670I00000182332</v>
      </c>
      <c r="D1559" s="36">
        <v>50057670</v>
      </c>
      <c r="E1559" s="37" t="s">
        <v>4382</v>
      </c>
      <c r="F1559" s="36" t="s">
        <v>2943</v>
      </c>
      <c r="G1559" s="36" t="s">
        <v>5</v>
      </c>
      <c r="H1559" s="38">
        <v>37640.89</v>
      </c>
      <c r="I1559" s="39">
        <v>32</v>
      </c>
      <c r="J1559" s="38">
        <v>1204508.49</v>
      </c>
      <c r="K1559" s="36" t="s">
        <v>2982</v>
      </c>
      <c r="L1559" s="36" t="s">
        <v>2862</v>
      </c>
      <c r="M1559" s="41" t="s">
        <v>1295</v>
      </c>
      <c r="N1559" s="40" t="s">
        <v>2989</v>
      </c>
      <c r="O1559" s="42">
        <f>VLOOKUP(C1559,'1878 из 1912'!$B$5:$G$1649,6,0)</f>
        <v>32</v>
      </c>
    </row>
    <row r="1560" spans="1:15" ht="63.75" hidden="1" x14ac:dyDescent="0.25">
      <c r="A1560" s="36" t="s">
        <v>2964</v>
      </c>
      <c r="B1560" s="36" t="s">
        <v>2967</v>
      </c>
      <c r="C1560" s="36" t="str">
        <f t="shared" si="24"/>
        <v>50057669I0000018244</v>
      </c>
      <c r="D1560" s="36">
        <v>50057669</v>
      </c>
      <c r="E1560" s="37" t="s">
        <v>4383</v>
      </c>
      <c r="F1560" s="36" t="s">
        <v>2943</v>
      </c>
      <c r="G1560" s="36" t="s">
        <v>5</v>
      </c>
      <c r="H1560" s="38">
        <v>66650.59</v>
      </c>
      <c r="I1560" s="39">
        <v>4</v>
      </c>
      <c r="J1560" s="38">
        <v>266602.36</v>
      </c>
      <c r="K1560" s="36" t="s">
        <v>2982</v>
      </c>
      <c r="L1560" s="36" t="s">
        <v>2863</v>
      </c>
      <c r="M1560" s="41" t="s">
        <v>1296</v>
      </c>
      <c r="N1560" s="40" t="s">
        <v>2989</v>
      </c>
      <c r="O1560" s="42">
        <f>VLOOKUP(C1560,'1878 из 1912'!$B$5:$G$1649,6,0)</f>
        <v>4</v>
      </c>
    </row>
    <row r="1561" spans="1:15" ht="25.5" hidden="1" x14ac:dyDescent="0.25">
      <c r="A1561" s="36" t="s">
        <v>2964</v>
      </c>
      <c r="B1561" s="36" t="s">
        <v>2967</v>
      </c>
      <c r="C1561" s="36" t="str">
        <f t="shared" si="24"/>
        <v>50057680I0000018252</v>
      </c>
      <c r="D1561" s="36">
        <v>50057680</v>
      </c>
      <c r="E1561" s="37" t="s">
        <v>4384</v>
      </c>
      <c r="F1561" s="36" t="s">
        <v>2943</v>
      </c>
      <c r="G1561" s="36" t="s">
        <v>5</v>
      </c>
      <c r="H1561" s="38">
        <v>6298.22</v>
      </c>
      <c r="I1561" s="39">
        <v>2</v>
      </c>
      <c r="J1561" s="38">
        <v>12596.43</v>
      </c>
      <c r="K1561" s="36" t="s">
        <v>2982</v>
      </c>
      <c r="L1561" s="36" t="s">
        <v>2864</v>
      </c>
      <c r="M1561" s="41" t="s">
        <v>1297</v>
      </c>
      <c r="N1561" s="40" t="s">
        <v>2989</v>
      </c>
      <c r="O1561" s="42">
        <f>VLOOKUP(C1561,'1878 из 1912'!$B$5:$G$1649,6,0)</f>
        <v>2</v>
      </c>
    </row>
    <row r="1562" spans="1:15" ht="76.5" hidden="1" x14ac:dyDescent="0.25">
      <c r="A1562" s="36" t="s">
        <v>2964</v>
      </c>
      <c r="B1562" s="36" t="s">
        <v>4069</v>
      </c>
      <c r="C1562" s="36" t="str">
        <f t="shared" si="24"/>
        <v>50065875I00000182613</v>
      </c>
      <c r="D1562" s="36">
        <v>50065875</v>
      </c>
      <c r="E1562" s="37" t="s">
        <v>4385</v>
      </c>
      <c r="F1562" s="36" t="s">
        <v>2948</v>
      </c>
      <c r="G1562" s="36" t="s">
        <v>5</v>
      </c>
      <c r="H1562" s="38">
        <v>2067.79</v>
      </c>
      <c r="I1562" s="39">
        <v>13</v>
      </c>
      <c r="J1562" s="38">
        <v>26881.24</v>
      </c>
      <c r="K1562" s="36" t="s">
        <v>2982</v>
      </c>
      <c r="L1562" s="36" t="s">
        <v>2865</v>
      </c>
      <c r="M1562" s="41" t="s">
        <v>1298</v>
      </c>
      <c r="N1562" s="40" t="s">
        <v>4386</v>
      </c>
      <c r="O1562" s="42">
        <f>VLOOKUP(C1562,'1878 из 1912'!$B$5:$G$1649,6,0)</f>
        <v>13</v>
      </c>
    </row>
    <row r="1563" spans="1:15" ht="63.75" hidden="1" x14ac:dyDescent="0.25">
      <c r="A1563" s="36" t="s">
        <v>2964</v>
      </c>
      <c r="B1563" s="36" t="s">
        <v>4069</v>
      </c>
      <c r="C1563" s="36" t="str">
        <f t="shared" si="24"/>
        <v>50065874I0000018272</v>
      </c>
      <c r="D1563" s="36">
        <v>50065874</v>
      </c>
      <c r="E1563" s="37" t="s">
        <v>4387</v>
      </c>
      <c r="F1563" s="36" t="s">
        <v>2948</v>
      </c>
      <c r="G1563" s="36" t="s">
        <v>5</v>
      </c>
      <c r="H1563" s="38">
        <v>2067.79</v>
      </c>
      <c r="I1563" s="39">
        <v>2</v>
      </c>
      <c r="J1563" s="38">
        <v>4135.57</v>
      </c>
      <c r="K1563" s="36" t="s">
        <v>2982</v>
      </c>
      <c r="L1563" s="36" t="s">
        <v>2866</v>
      </c>
      <c r="M1563" s="41" t="s">
        <v>1299</v>
      </c>
      <c r="N1563" s="40" t="s">
        <v>4386</v>
      </c>
      <c r="O1563" s="42">
        <f>VLOOKUP(C1563,'1878 из 1912'!$B$5:$G$1649,6,0)</f>
        <v>2</v>
      </c>
    </row>
    <row r="1564" spans="1:15" ht="63.75" hidden="1" x14ac:dyDescent="0.25">
      <c r="A1564" s="36" t="s">
        <v>2964</v>
      </c>
      <c r="B1564" s="36" t="s">
        <v>4069</v>
      </c>
      <c r="C1564" s="36" t="str">
        <f t="shared" si="24"/>
        <v>50065876I00000182810</v>
      </c>
      <c r="D1564" s="36">
        <v>50065876</v>
      </c>
      <c r="E1564" s="37" t="s">
        <v>4388</v>
      </c>
      <c r="F1564" s="36" t="s">
        <v>2948</v>
      </c>
      <c r="G1564" s="36" t="s">
        <v>5</v>
      </c>
      <c r="H1564" s="38">
        <v>2067.79</v>
      </c>
      <c r="I1564" s="39">
        <v>10</v>
      </c>
      <c r="J1564" s="38">
        <v>20677.87</v>
      </c>
      <c r="K1564" s="36" t="s">
        <v>2982</v>
      </c>
      <c r="L1564" s="36" t="s">
        <v>2867</v>
      </c>
      <c r="M1564" s="41" t="s">
        <v>1300</v>
      </c>
      <c r="N1564" s="40" t="s">
        <v>4386</v>
      </c>
      <c r="O1564" s="42">
        <f>VLOOKUP(C1564,'1878 из 1912'!$B$5:$G$1649,6,0)</f>
        <v>10</v>
      </c>
    </row>
    <row r="1565" spans="1:15" ht="63.75" hidden="1" x14ac:dyDescent="0.25">
      <c r="A1565" s="36" t="s">
        <v>2964</v>
      </c>
      <c r="B1565" s="36" t="s">
        <v>4069</v>
      </c>
      <c r="C1565" s="36" t="str">
        <f t="shared" si="24"/>
        <v>50065870I00000182910</v>
      </c>
      <c r="D1565" s="36">
        <v>50065870</v>
      </c>
      <c r="E1565" s="37" t="s">
        <v>4389</v>
      </c>
      <c r="F1565" s="36" t="s">
        <v>2948</v>
      </c>
      <c r="G1565" s="36" t="s">
        <v>5</v>
      </c>
      <c r="H1565" s="38">
        <v>1777.08</v>
      </c>
      <c r="I1565" s="39">
        <v>10</v>
      </c>
      <c r="J1565" s="38">
        <v>17770.810000000001</v>
      </c>
      <c r="K1565" s="36" t="s">
        <v>2982</v>
      </c>
      <c r="L1565" s="36" t="s">
        <v>2868</v>
      </c>
      <c r="M1565" s="41" t="s">
        <v>1301</v>
      </c>
      <c r="N1565" s="40" t="s">
        <v>4386</v>
      </c>
      <c r="O1565" s="42">
        <f>VLOOKUP(C1565,'1878 из 1912'!$B$5:$G$1649,6,0)</f>
        <v>10</v>
      </c>
    </row>
    <row r="1566" spans="1:15" ht="63.75" hidden="1" x14ac:dyDescent="0.25">
      <c r="A1566" s="36" t="s">
        <v>2964</v>
      </c>
      <c r="B1566" s="36" t="s">
        <v>4069</v>
      </c>
      <c r="C1566" s="36" t="str">
        <f t="shared" si="24"/>
        <v>50065871I00000183014</v>
      </c>
      <c r="D1566" s="36">
        <v>50065871</v>
      </c>
      <c r="E1566" s="37" t="s">
        <v>4390</v>
      </c>
      <c r="F1566" s="36" t="s">
        <v>2948</v>
      </c>
      <c r="G1566" s="36" t="s">
        <v>5</v>
      </c>
      <c r="H1566" s="38">
        <v>1777.08</v>
      </c>
      <c r="I1566" s="39">
        <v>14</v>
      </c>
      <c r="J1566" s="38">
        <v>24879.13</v>
      </c>
      <c r="K1566" s="36" t="s">
        <v>2982</v>
      </c>
      <c r="L1566" s="36" t="s">
        <v>2869</v>
      </c>
      <c r="M1566" s="41" t="s">
        <v>1302</v>
      </c>
      <c r="N1566" s="40" t="s">
        <v>4386</v>
      </c>
      <c r="O1566" s="42">
        <f>VLOOKUP(C1566,'1878 из 1912'!$B$5:$G$1649,6,0)</f>
        <v>14</v>
      </c>
    </row>
    <row r="1567" spans="1:15" ht="63.75" hidden="1" x14ac:dyDescent="0.25">
      <c r="A1567" s="36" t="s">
        <v>2964</v>
      </c>
      <c r="B1567" s="36" t="s">
        <v>4069</v>
      </c>
      <c r="C1567" s="36" t="str">
        <f t="shared" si="24"/>
        <v>50065872I00000183195</v>
      </c>
      <c r="D1567" s="36">
        <v>50065872</v>
      </c>
      <c r="E1567" s="37" t="s">
        <v>4391</v>
      </c>
      <c r="F1567" s="36" t="s">
        <v>2948</v>
      </c>
      <c r="G1567" s="36" t="s">
        <v>5</v>
      </c>
      <c r="H1567" s="38">
        <v>1777.08</v>
      </c>
      <c r="I1567" s="39">
        <v>95</v>
      </c>
      <c r="J1567" s="38">
        <v>168822.68</v>
      </c>
      <c r="K1567" s="36" t="s">
        <v>2982</v>
      </c>
      <c r="L1567" s="36" t="s">
        <v>2870</v>
      </c>
      <c r="M1567" s="41" t="s">
        <v>1303</v>
      </c>
      <c r="N1567" s="40" t="s">
        <v>4386</v>
      </c>
      <c r="O1567" s="42">
        <f>VLOOKUP(C1567,'1878 из 1912'!$B$5:$G$1649,6,0)</f>
        <v>95</v>
      </c>
    </row>
    <row r="1568" spans="1:15" ht="63.75" hidden="1" x14ac:dyDescent="0.25">
      <c r="A1568" s="36" t="s">
        <v>2964</v>
      </c>
      <c r="B1568" s="36" t="s">
        <v>4069</v>
      </c>
      <c r="C1568" s="36" t="str">
        <f t="shared" si="24"/>
        <v>50065873I00000183278</v>
      </c>
      <c r="D1568" s="36">
        <v>50065873</v>
      </c>
      <c r="E1568" s="37" t="s">
        <v>4392</v>
      </c>
      <c r="F1568" s="36" t="s">
        <v>2948</v>
      </c>
      <c r="G1568" s="36" t="s">
        <v>5</v>
      </c>
      <c r="H1568" s="38">
        <v>1777.08</v>
      </c>
      <c r="I1568" s="39">
        <v>78</v>
      </c>
      <c r="J1568" s="38">
        <v>138612.31</v>
      </c>
      <c r="K1568" s="36" t="s">
        <v>2982</v>
      </c>
      <c r="L1568" s="36" t="s">
        <v>2871</v>
      </c>
      <c r="M1568" s="41" t="s">
        <v>1304</v>
      </c>
      <c r="N1568" s="40" t="s">
        <v>4386</v>
      </c>
      <c r="O1568" s="42">
        <f>VLOOKUP(C1568,'1878 из 1912'!$B$5:$G$1649,6,0)</f>
        <v>78</v>
      </c>
    </row>
    <row r="1569" spans="1:15" ht="38.25" hidden="1" x14ac:dyDescent="0.25">
      <c r="A1569" s="36" t="s">
        <v>2964</v>
      </c>
      <c r="B1569" s="36" t="s">
        <v>4069</v>
      </c>
      <c r="C1569" s="36" t="str">
        <f t="shared" si="24"/>
        <v>10088666I00000183322</v>
      </c>
      <c r="D1569" s="36">
        <v>10088666</v>
      </c>
      <c r="E1569" s="37" t="s">
        <v>4393</v>
      </c>
      <c r="F1569" s="36" t="s">
        <v>2948</v>
      </c>
      <c r="G1569" s="36" t="s">
        <v>5</v>
      </c>
      <c r="H1569" s="38">
        <v>347.56</v>
      </c>
      <c r="I1569" s="39">
        <v>22</v>
      </c>
      <c r="J1569" s="38">
        <v>7646.26</v>
      </c>
      <c r="K1569" s="36" t="s">
        <v>2982</v>
      </c>
      <c r="L1569" s="36" t="s">
        <v>2872</v>
      </c>
      <c r="M1569" s="41" t="s">
        <v>1305</v>
      </c>
      <c r="N1569" s="40" t="s">
        <v>4386</v>
      </c>
      <c r="O1569" s="42">
        <f>VLOOKUP(C1569,'1878 из 1912'!$B$5:$G$1649,6,0)</f>
        <v>22</v>
      </c>
    </row>
    <row r="1570" spans="1:15" ht="63.75" hidden="1" x14ac:dyDescent="0.25">
      <c r="A1570" s="36" t="s">
        <v>2964</v>
      </c>
      <c r="B1570" s="36" t="s">
        <v>3570</v>
      </c>
      <c r="C1570" s="36" t="str">
        <f t="shared" si="24"/>
        <v>50065953I00000183412</v>
      </c>
      <c r="D1570" s="36">
        <v>50065953</v>
      </c>
      <c r="E1570" s="37" t="s">
        <v>4394</v>
      </c>
      <c r="F1570" s="36" t="s">
        <v>2948</v>
      </c>
      <c r="G1570" s="36" t="s">
        <v>5</v>
      </c>
      <c r="H1570" s="38">
        <v>4713.1899999999996</v>
      </c>
      <c r="I1570" s="39">
        <v>12</v>
      </c>
      <c r="J1570" s="38">
        <v>56558.29</v>
      </c>
      <c r="K1570" s="36" t="s">
        <v>2982</v>
      </c>
      <c r="L1570" s="36" t="s">
        <v>2873</v>
      </c>
      <c r="M1570" s="41" t="s">
        <v>1306</v>
      </c>
      <c r="N1570" s="40" t="s">
        <v>4386</v>
      </c>
      <c r="O1570" s="42">
        <f>VLOOKUP(C1570,'1878 из 1912'!$B$5:$G$1649,6,0)</f>
        <v>12</v>
      </c>
    </row>
    <row r="1571" spans="1:15" ht="63.75" hidden="1" x14ac:dyDescent="0.25">
      <c r="A1571" s="36" t="s">
        <v>2964</v>
      </c>
      <c r="B1571" s="36" t="s">
        <v>3570</v>
      </c>
      <c r="C1571" s="36" t="str">
        <f t="shared" si="24"/>
        <v>50065954I0000018351</v>
      </c>
      <c r="D1571" s="36">
        <v>50065954</v>
      </c>
      <c r="E1571" s="37" t="s">
        <v>4395</v>
      </c>
      <c r="F1571" s="36" t="s">
        <v>2948</v>
      </c>
      <c r="G1571" s="36" t="s">
        <v>5</v>
      </c>
      <c r="H1571" s="38">
        <v>5100.1099999999997</v>
      </c>
      <c r="I1571" s="39">
        <v>1</v>
      </c>
      <c r="J1571" s="38">
        <v>5100.1099999999997</v>
      </c>
      <c r="K1571" s="36" t="s">
        <v>2982</v>
      </c>
      <c r="L1571" s="36" t="s">
        <v>2874</v>
      </c>
      <c r="M1571" s="41" t="s">
        <v>1307</v>
      </c>
      <c r="N1571" s="40" t="s">
        <v>4386</v>
      </c>
      <c r="O1571" s="42">
        <f>VLOOKUP(C1571,'1878 из 1912'!$B$5:$G$1649,6,0)</f>
        <v>1</v>
      </c>
    </row>
    <row r="1572" spans="1:15" ht="63.75" hidden="1" x14ac:dyDescent="0.25">
      <c r="A1572" s="36" t="s">
        <v>2964</v>
      </c>
      <c r="B1572" s="36" t="s">
        <v>4396</v>
      </c>
      <c r="C1572" s="36" t="str">
        <f t="shared" si="24"/>
        <v>30014495I0000018362</v>
      </c>
      <c r="D1572" s="36">
        <v>30014495</v>
      </c>
      <c r="E1572" s="37" t="s">
        <v>4397</v>
      </c>
      <c r="F1572" s="36" t="s">
        <v>2940</v>
      </c>
      <c r="G1572" s="36" t="s">
        <v>5</v>
      </c>
      <c r="H1572" s="38">
        <v>3417278.22</v>
      </c>
      <c r="I1572" s="39">
        <v>2</v>
      </c>
      <c r="J1572" s="38">
        <v>6834556.4400000004</v>
      </c>
      <c r="K1572" s="36" t="s">
        <v>2982</v>
      </c>
      <c r="L1572" s="36" t="s">
        <v>2875</v>
      </c>
      <c r="M1572" s="41" t="s">
        <v>1308</v>
      </c>
      <c r="N1572" s="40" t="s">
        <v>3247</v>
      </c>
      <c r="O1572" s="42">
        <f>VLOOKUP(C1572,'1878 из 1912'!$B$5:$G$1649,6,0)</f>
        <v>2</v>
      </c>
    </row>
    <row r="1573" spans="1:15" ht="63.75" hidden="1" x14ac:dyDescent="0.25">
      <c r="A1573" s="36" t="s">
        <v>2964</v>
      </c>
      <c r="B1573" s="36" t="s">
        <v>4396</v>
      </c>
      <c r="C1573" s="36" t="str">
        <f t="shared" si="24"/>
        <v>30014560I0000018372</v>
      </c>
      <c r="D1573" s="36">
        <v>30014560</v>
      </c>
      <c r="E1573" s="37" t="s">
        <v>4398</v>
      </c>
      <c r="F1573" s="36" t="s">
        <v>2940</v>
      </c>
      <c r="G1573" s="36" t="s">
        <v>5</v>
      </c>
      <c r="H1573" s="38">
        <v>28192.05</v>
      </c>
      <c r="I1573" s="39">
        <v>2</v>
      </c>
      <c r="J1573" s="38">
        <v>56384.09</v>
      </c>
      <c r="K1573" s="36" t="s">
        <v>2982</v>
      </c>
      <c r="L1573" s="36" t="s">
        <v>2876</v>
      </c>
      <c r="M1573" s="41" t="s">
        <v>1309</v>
      </c>
      <c r="N1573" s="40" t="s">
        <v>4399</v>
      </c>
      <c r="O1573" s="42">
        <f>VLOOKUP(C1573,'1878 из 1912'!$B$5:$G$1649,6,0)</f>
        <v>2</v>
      </c>
    </row>
    <row r="1574" spans="1:15" ht="63.75" hidden="1" x14ac:dyDescent="0.25">
      <c r="A1574" s="36" t="s">
        <v>2964</v>
      </c>
      <c r="B1574" s="36" t="s">
        <v>2980</v>
      </c>
      <c r="C1574" s="36" t="str">
        <f t="shared" si="24"/>
        <v>50059652I0000018381</v>
      </c>
      <c r="D1574" s="36">
        <v>50059652</v>
      </c>
      <c r="E1574" s="37" t="s">
        <v>4400</v>
      </c>
      <c r="F1574" s="36" t="s">
        <v>2940</v>
      </c>
      <c r="G1574" s="36" t="s">
        <v>6</v>
      </c>
      <c r="H1574" s="38">
        <v>425614.5</v>
      </c>
      <c r="I1574" s="39">
        <v>1</v>
      </c>
      <c r="J1574" s="38">
        <v>425614.5</v>
      </c>
      <c r="K1574" s="36" t="s">
        <v>2982</v>
      </c>
      <c r="L1574" s="36" t="s">
        <v>2877</v>
      </c>
      <c r="M1574" s="41" t="s">
        <v>1310</v>
      </c>
      <c r="N1574" s="40" t="s">
        <v>2989</v>
      </c>
      <c r="O1574" s="42">
        <f>VLOOKUP(C1574,'1878 из 1912'!$B$5:$G$1649,6,0)</f>
        <v>1</v>
      </c>
    </row>
    <row r="1575" spans="1:15" ht="63.75" hidden="1" x14ac:dyDescent="0.25">
      <c r="A1575" s="36" t="s">
        <v>2964</v>
      </c>
      <c r="B1575" s="36" t="s">
        <v>2974</v>
      </c>
      <c r="C1575" s="36" t="str">
        <f t="shared" si="24"/>
        <v>10084189I00000184010</v>
      </c>
      <c r="D1575" s="36">
        <v>10084189</v>
      </c>
      <c r="E1575" s="37" t="s">
        <v>4401</v>
      </c>
      <c r="F1575" s="36" t="s">
        <v>2941</v>
      </c>
      <c r="G1575" s="36" t="s">
        <v>5</v>
      </c>
      <c r="H1575" s="38">
        <v>151258.72</v>
      </c>
      <c r="I1575" s="39">
        <v>10</v>
      </c>
      <c r="J1575" s="38">
        <v>1512587.15</v>
      </c>
      <c r="K1575" s="36" t="s">
        <v>2982</v>
      </c>
      <c r="L1575" s="36" t="s">
        <v>2878</v>
      </c>
      <c r="M1575" s="41" t="s">
        <v>1311</v>
      </c>
      <c r="N1575" s="40" t="s">
        <v>4402</v>
      </c>
      <c r="O1575" s="42">
        <f>VLOOKUP(C1575,'1878 из 1912'!$B$5:$G$1649,6,0)</f>
        <v>10</v>
      </c>
    </row>
    <row r="1576" spans="1:15" ht="63.75" hidden="1" x14ac:dyDescent="0.25">
      <c r="A1576" s="36" t="s">
        <v>2964</v>
      </c>
      <c r="B1576" s="36" t="s">
        <v>2969</v>
      </c>
      <c r="C1576" s="36" t="str">
        <f t="shared" si="24"/>
        <v>50061364I00000184110</v>
      </c>
      <c r="D1576" s="36">
        <v>50061364</v>
      </c>
      <c r="E1576" s="37" t="s">
        <v>4403</v>
      </c>
      <c r="F1576" s="36" t="s">
        <v>2941</v>
      </c>
      <c r="G1576" s="36" t="s">
        <v>5</v>
      </c>
      <c r="H1576" s="38">
        <v>3549.22</v>
      </c>
      <c r="I1576" s="39">
        <v>10</v>
      </c>
      <c r="J1576" s="38">
        <v>35492.18</v>
      </c>
      <c r="K1576" s="36" t="s">
        <v>2982</v>
      </c>
      <c r="L1576" s="36" t="s">
        <v>2879</v>
      </c>
      <c r="M1576" s="41" t="s">
        <v>1312</v>
      </c>
      <c r="N1576" s="40" t="s">
        <v>4402</v>
      </c>
      <c r="O1576" s="42">
        <f>VLOOKUP(C1576,'1878 из 1912'!$B$5:$G$1649,6,0)</f>
        <v>10</v>
      </c>
    </row>
    <row r="1577" spans="1:15" ht="76.5" hidden="1" x14ac:dyDescent="0.25">
      <c r="A1577" s="36" t="s">
        <v>2964</v>
      </c>
      <c r="B1577" s="36" t="s">
        <v>2974</v>
      </c>
      <c r="C1577" s="36" t="str">
        <f t="shared" si="24"/>
        <v>50061994I0000018431</v>
      </c>
      <c r="D1577" s="36">
        <v>50061994</v>
      </c>
      <c r="E1577" s="37" t="s">
        <v>4404</v>
      </c>
      <c r="F1577" s="36" t="s">
        <v>2941</v>
      </c>
      <c r="G1577" s="36" t="s">
        <v>5</v>
      </c>
      <c r="H1577" s="38">
        <v>33141.71</v>
      </c>
      <c r="I1577" s="39">
        <v>1</v>
      </c>
      <c r="J1577" s="38">
        <v>33141.71</v>
      </c>
      <c r="K1577" s="36" t="s">
        <v>2982</v>
      </c>
      <c r="L1577" s="36" t="s">
        <v>2880</v>
      </c>
      <c r="M1577" s="41" t="s">
        <v>1313</v>
      </c>
      <c r="N1577" s="40" t="s">
        <v>4402</v>
      </c>
      <c r="O1577" s="42">
        <f>VLOOKUP(C1577,'1878 из 1912'!$B$5:$G$1649,6,0)</f>
        <v>1</v>
      </c>
    </row>
    <row r="1578" spans="1:15" ht="63.75" hidden="1" x14ac:dyDescent="0.25">
      <c r="A1578" s="36" t="s">
        <v>2964</v>
      </c>
      <c r="B1578" s="36" t="s">
        <v>2974</v>
      </c>
      <c r="C1578" s="36" t="str">
        <f t="shared" si="24"/>
        <v>10084392I0000018441</v>
      </c>
      <c r="D1578" s="36">
        <v>10084392</v>
      </c>
      <c r="E1578" s="37" t="s">
        <v>4405</v>
      </c>
      <c r="F1578" s="36" t="s">
        <v>2941</v>
      </c>
      <c r="G1578" s="36" t="s">
        <v>5</v>
      </c>
      <c r="H1578" s="38">
        <v>7241.7</v>
      </c>
      <c r="I1578" s="39">
        <v>1</v>
      </c>
      <c r="J1578" s="38">
        <v>7241.7</v>
      </c>
      <c r="K1578" s="36" t="s">
        <v>2982</v>
      </c>
      <c r="L1578" s="36" t="s">
        <v>2881</v>
      </c>
      <c r="M1578" s="41" t="s">
        <v>1314</v>
      </c>
      <c r="N1578" s="40" t="s">
        <v>4402</v>
      </c>
      <c r="O1578" s="42">
        <f>VLOOKUP(C1578,'1878 из 1912'!$B$5:$G$1649,6,0)</f>
        <v>1</v>
      </c>
    </row>
    <row r="1579" spans="1:15" ht="63.75" hidden="1" x14ac:dyDescent="0.25">
      <c r="A1579" s="36" t="s">
        <v>2964</v>
      </c>
      <c r="B1579" s="36" t="s">
        <v>2965</v>
      </c>
      <c r="C1579" s="36" t="str">
        <f t="shared" si="24"/>
        <v>10086126I0000018454</v>
      </c>
      <c r="D1579" s="36">
        <v>10086126</v>
      </c>
      <c r="E1579" s="37" t="s">
        <v>3007</v>
      </c>
      <c r="F1579" s="36" t="s">
        <v>2940</v>
      </c>
      <c r="G1579" s="36" t="s">
        <v>5</v>
      </c>
      <c r="H1579" s="38">
        <v>23.97</v>
      </c>
      <c r="I1579" s="39">
        <v>4</v>
      </c>
      <c r="J1579" s="38">
        <v>95.88</v>
      </c>
      <c r="K1579" s="36" t="s">
        <v>2982</v>
      </c>
      <c r="L1579" s="36" t="s">
        <v>2882</v>
      </c>
      <c r="M1579" s="41" t="s">
        <v>41</v>
      </c>
      <c r="N1579" s="40" t="s">
        <v>2979</v>
      </c>
      <c r="O1579" s="42">
        <f>VLOOKUP(C1579,'1878 из 1912'!$B$5:$G$1649,6,0)</f>
        <v>4</v>
      </c>
    </row>
    <row r="1580" spans="1:15" ht="51" hidden="1" x14ac:dyDescent="0.25">
      <c r="A1580" s="36" t="s">
        <v>2964</v>
      </c>
      <c r="B1580" s="36" t="s">
        <v>2965</v>
      </c>
      <c r="C1580" s="36" t="str">
        <f t="shared" si="24"/>
        <v>10085997I0000018468</v>
      </c>
      <c r="D1580" s="36">
        <v>10085997</v>
      </c>
      <c r="E1580" s="37" t="s">
        <v>3011</v>
      </c>
      <c r="F1580" s="36" t="s">
        <v>2940</v>
      </c>
      <c r="G1580" s="36" t="s">
        <v>5</v>
      </c>
      <c r="H1580" s="38">
        <v>8.24</v>
      </c>
      <c r="I1580" s="39">
        <v>8</v>
      </c>
      <c r="J1580" s="38">
        <v>65.89</v>
      </c>
      <c r="K1580" s="36" t="s">
        <v>2982</v>
      </c>
      <c r="L1580" s="36" t="s">
        <v>2883</v>
      </c>
      <c r="M1580" s="41" t="s">
        <v>42</v>
      </c>
      <c r="N1580" s="40" t="s">
        <v>4406</v>
      </c>
      <c r="O1580" s="42">
        <f>VLOOKUP(C1580,'1878 из 1912'!$B$5:$G$1649,6,0)</f>
        <v>8</v>
      </c>
    </row>
    <row r="1581" spans="1:15" ht="51" hidden="1" x14ac:dyDescent="0.25">
      <c r="A1581" s="36" t="s">
        <v>2964</v>
      </c>
      <c r="B1581" s="36" t="s">
        <v>2965</v>
      </c>
      <c r="C1581" s="36" t="str">
        <f t="shared" si="24"/>
        <v>10085065I00000184716</v>
      </c>
      <c r="D1581" s="36">
        <v>10085065</v>
      </c>
      <c r="E1581" s="37" t="s">
        <v>4407</v>
      </c>
      <c r="F1581" s="36" t="s">
        <v>2940</v>
      </c>
      <c r="G1581" s="36" t="s">
        <v>5</v>
      </c>
      <c r="H1581" s="38">
        <v>18.59</v>
      </c>
      <c r="I1581" s="39">
        <v>16</v>
      </c>
      <c r="J1581" s="38">
        <v>297.48</v>
      </c>
      <c r="K1581" s="36" t="s">
        <v>2982</v>
      </c>
      <c r="L1581" s="36" t="s">
        <v>2884</v>
      </c>
      <c r="M1581" s="41" t="s">
        <v>1315</v>
      </c>
      <c r="N1581" s="40" t="s">
        <v>3001</v>
      </c>
      <c r="O1581" s="42">
        <f>VLOOKUP(C1581,'1878 из 1912'!$B$5:$G$1649,6,0)</f>
        <v>16</v>
      </c>
    </row>
    <row r="1582" spans="1:15" ht="38.25" hidden="1" x14ac:dyDescent="0.25">
      <c r="A1582" s="36" t="s">
        <v>2964</v>
      </c>
      <c r="B1582" s="36" t="s">
        <v>2965</v>
      </c>
      <c r="C1582" s="36" t="str">
        <f t="shared" si="24"/>
        <v>10085016I000001848220</v>
      </c>
      <c r="D1582" s="36">
        <v>10085016</v>
      </c>
      <c r="E1582" s="37" t="s">
        <v>4408</v>
      </c>
      <c r="F1582" s="36" t="s">
        <v>2940</v>
      </c>
      <c r="G1582" s="36" t="s">
        <v>5</v>
      </c>
      <c r="H1582" s="38">
        <v>86.69</v>
      </c>
      <c r="I1582" s="39">
        <v>220</v>
      </c>
      <c r="J1582" s="38">
        <v>19071.25</v>
      </c>
      <c r="K1582" s="36" t="s">
        <v>2982</v>
      </c>
      <c r="L1582" s="36" t="s">
        <v>2885</v>
      </c>
      <c r="M1582" s="41" t="s">
        <v>1316</v>
      </c>
      <c r="N1582" s="40" t="s">
        <v>4409</v>
      </c>
      <c r="O1582" s="42">
        <f>VLOOKUP(C1582,'1878 из 1912'!$B$5:$G$1649,6,0)</f>
        <v>220</v>
      </c>
    </row>
    <row r="1583" spans="1:15" ht="51" hidden="1" x14ac:dyDescent="0.25">
      <c r="A1583" s="36" t="s">
        <v>2964</v>
      </c>
      <c r="B1583" s="36" t="s">
        <v>2965</v>
      </c>
      <c r="C1583" s="36" t="str">
        <f t="shared" si="24"/>
        <v>10085244I000001849220</v>
      </c>
      <c r="D1583" s="36">
        <v>10085244</v>
      </c>
      <c r="E1583" s="37" t="s">
        <v>4410</v>
      </c>
      <c r="F1583" s="36" t="s">
        <v>2940</v>
      </c>
      <c r="G1583" s="36" t="s">
        <v>5</v>
      </c>
      <c r="H1583" s="38">
        <v>32.57</v>
      </c>
      <c r="I1583" s="39">
        <v>220</v>
      </c>
      <c r="J1583" s="38">
        <v>7166.31</v>
      </c>
      <c r="K1583" s="36" t="s">
        <v>2982</v>
      </c>
      <c r="L1583" s="36" t="s">
        <v>2886</v>
      </c>
      <c r="M1583" s="41" t="s">
        <v>1317</v>
      </c>
      <c r="N1583" s="40" t="s">
        <v>4409</v>
      </c>
      <c r="O1583" s="42">
        <f>VLOOKUP(C1583,'1878 из 1912'!$B$5:$G$1649,6,0)</f>
        <v>220</v>
      </c>
    </row>
    <row r="1584" spans="1:15" ht="51" hidden="1" x14ac:dyDescent="0.25">
      <c r="A1584" s="36" t="s">
        <v>2964</v>
      </c>
      <c r="B1584" s="36" t="s">
        <v>2965</v>
      </c>
      <c r="C1584" s="36" t="str">
        <f t="shared" si="24"/>
        <v>10086001I000001850220</v>
      </c>
      <c r="D1584" s="36">
        <v>10086001</v>
      </c>
      <c r="E1584" s="37" t="s">
        <v>4411</v>
      </c>
      <c r="F1584" s="36" t="s">
        <v>2940</v>
      </c>
      <c r="G1584" s="36" t="s">
        <v>5</v>
      </c>
      <c r="H1584" s="38">
        <v>18.36</v>
      </c>
      <c r="I1584" s="39">
        <v>220</v>
      </c>
      <c r="J1584" s="38">
        <v>4038.34</v>
      </c>
      <c r="K1584" s="36" t="s">
        <v>2982</v>
      </c>
      <c r="L1584" s="36" t="s">
        <v>2887</v>
      </c>
      <c r="M1584" s="41" t="s">
        <v>1318</v>
      </c>
      <c r="N1584" s="40" t="s">
        <v>4409</v>
      </c>
      <c r="O1584" s="42">
        <f>VLOOKUP(C1584,'1878 из 1912'!$B$5:$G$1649,6,0)</f>
        <v>220</v>
      </c>
    </row>
    <row r="1585" spans="1:15" ht="76.5" hidden="1" x14ac:dyDescent="0.25">
      <c r="A1585" s="36" t="s">
        <v>2964</v>
      </c>
      <c r="B1585" s="36" t="s">
        <v>2974</v>
      </c>
      <c r="C1585" s="36" t="str">
        <f t="shared" si="24"/>
        <v>10084402I0000018531</v>
      </c>
      <c r="D1585" s="36">
        <v>10084402</v>
      </c>
      <c r="E1585" s="37" t="s">
        <v>4412</v>
      </c>
      <c r="F1585" s="36" t="s">
        <v>2941</v>
      </c>
      <c r="G1585" s="36" t="s">
        <v>5</v>
      </c>
      <c r="H1585" s="38">
        <v>3295</v>
      </c>
      <c r="I1585" s="39">
        <v>1</v>
      </c>
      <c r="J1585" s="38">
        <v>3295</v>
      </c>
      <c r="K1585" s="36" t="s">
        <v>2982</v>
      </c>
      <c r="L1585" s="36" t="s">
        <v>2888</v>
      </c>
      <c r="M1585" s="41" t="s">
        <v>1319</v>
      </c>
      <c r="N1585" s="40" t="s">
        <v>4413</v>
      </c>
      <c r="O1585" s="42">
        <f>VLOOKUP(C1585,'1878 из 1912'!$B$5:$G$1649,6,0)</f>
        <v>1</v>
      </c>
    </row>
    <row r="1586" spans="1:15" ht="63.75" hidden="1" x14ac:dyDescent="0.25">
      <c r="A1586" s="36" t="s">
        <v>2964</v>
      </c>
      <c r="B1586" s="36" t="s">
        <v>2991</v>
      </c>
      <c r="C1586" s="36" t="str">
        <f t="shared" si="24"/>
        <v>50064712I0000018541</v>
      </c>
      <c r="D1586" s="36">
        <v>50064712</v>
      </c>
      <c r="E1586" s="37" t="s">
        <v>4414</v>
      </c>
      <c r="F1586" s="36" t="s">
        <v>2940</v>
      </c>
      <c r="G1586" s="36" t="s">
        <v>6</v>
      </c>
      <c r="H1586" s="38">
        <v>226619.57</v>
      </c>
      <c r="I1586" s="39">
        <v>1</v>
      </c>
      <c r="J1586" s="38">
        <v>226619.57</v>
      </c>
      <c r="K1586" s="36" t="s">
        <v>2982</v>
      </c>
      <c r="L1586" s="36" t="s">
        <v>2889</v>
      </c>
      <c r="M1586" s="41" t="s">
        <v>1320</v>
      </c>
      <c r="N1586" s="40" t="s">
        <v>2983</v>
      </c>
      <c r="O1586" s="42">
        <f>VLOOKUP(C1586,'1878 из 1912'!$B$5:$G$1649,6,0)</f>
        <v>1</v>
      </c>
    </row>
    <row r="1587" spans="1:15" ht="25.5" hidden="1" x14ac:dyDescent="0.25">
      <c r="A1587" s="36" t="s">
        <v>2964</v>
      </c>
      <c r="B1587" s="36" t="s">
        <v>2991</v>
      </c>
      <c r="C1587" s="36" t="str">
        <f t="shared" si="24"/>
        <v>50065446I0000018552</v>
      </c>
      <c r="D1587" s="36">
        <v>50065446</v>
      </c>
      <c r="E1587" s="37" t="s">
        <v>4415</v>
      </c>
      <c r="F1587" s="36" t="s">
        <v>2942</v>
      </c>
      <c r="G1587" s="36" t="s">
        <v>5</v>
      </c>
      <c r="H1587" s="38">
        <v>33766.129999999997</v>
      </c>
      <c r="I1587" s="39">
        <v>2</v>
      </c>
      <c r="J1587" s="38">
        <v>67532.25</v>
      </c>
      <c r="K1587" s="36" t="s">
        <v>2982</v>
      </c>
      <c r="L1587" s="36" t="s">
        <v>2890</v>
      </c>
      <c r="M1587" s="41" t="s">
        <v>1321</v>
      </c>
      <c r="N1587" s="40" t="s">
        <v>4380</v>
      </c>
      <c r="O1587" s="42">
        <f>VLOOKUP(C1587,'1878 из 1912'!$B$5:$G$1649,6,0)</f>
        <v>2</v>
      </c>
    </row>
    <row r="1588" spans="1:15" ht="63.75" hidden="1" x14ac:dyDescent="0.25">
      <c r="A1588" s="36" t="s">
        <v>2964</v>
      </c>
      <c r="B1588" s="36" t="s">
        <v>2980</v>
      </c>
      <c r="C1588" s="36" t="str">
        <f t="shared" si="24"/>
        <v>50059670I0000018561</v>
      </c>
      <c r="D1588" s="36">
        <v>50059670</v>
      </c>
      <c r="E1588" s="37" t="s">
        <v>4416</v>
      </c>
      <c r="F1588" s="36" t="s">
        <v>2940</v>
      </c>
      <c r="G1588" s="36" t="s">
        <v>6</v>
      </c>
      <c r="H1588" s="38">
        <v>28914.33</v>
      </c>
      <c r="I1588" s="39">
        <v>1</v>
      </c>
      <c r="J1588" s="38">
        <v>28914.33</v>
      </c>
      <c r="K1588" s="36" t="s">
        <v>2982</v>
      </c>
      <c r="L1588" s="36" t="s">
        <v>2891</v>
      </c>
      <c r="M1588" s="41" t="s">
        <v>1322</v>
      </c>
      <c r="N1588" s="40" t="s">
        <v>2989</v>
      </c>
      <c r="O1588" s="42">
        <f>VLOOKUP(C1588,'1878 из 1912'!$B$5:$G$1649,6,0)</f>
        <v>1</v>
      </c>
    </row>
    <row r="1589" spans="1:15" ht="76.5" hidden="1" x14ac:dyDescent="0.25">
      <c r="A1589" s="36" t="s">
        <v>2964</v>
      </c>
      <c r="B1589" s="36" t="s">
        <v>4417</v>
      </c>
      <c r="C1589" s="36" t="str">
        <f t="shared" si="24"/>
        <v>30014481I0000018591</v>
      </c>
      <c r="D1589" s="36">
        <v>30014481</v>
      </c>
      <c r="E1589" s="37" t="s">
        <v>4418</v>
      </c>
      <c r="F1589" s="36" t="s">
        <v>2940</v>
      </c>
      <c r="G1589" s="36" t="s">
        <v>5</v>
      </c>
      <c r="H1589" s="38">
        <v>116469</v>
      </c>
      <c r="I1589" s="39">
        <v>1</v>
      </c>
      <c r="J1589" s="38">
        <v>116469</v>
      </c>
      <c r="K1589" s="36" t="s">
        <v>2982</v>
      </c>
      <c r="L1589" s="36" t="s">
        <v>2892</v>
      </c>
      <c r="M1589" s="41" t="s">
        <v>1323</v>
      </c>
      <c r="N1589" s="40" t="s">
        <v>4361</v>
      </c>
      <c r="O1589" s="42">
        <f>VLOOKUP(C1589,'1878 из 1912'!$B$5:$G$1649,6,0)</f>
        <v>1</v>
      </c>
    </row>
    <row r="1590" spans="1:15" ht="89.25" hidden="1" x14ac:dyDescent="0.25">
      <c r="A1590" s="36" t="s">
        <v>2964</v>
      </c>
      <c r="B1590" s="36" t="s">
        <v>3014</v>
      </c>
      <c r="C1590" s="36" t="str">
        <f t="shared" si="24"/>
        <v>10082305I0000018601</v>
      </c>
      <c r="D1590" s="36">
        <v>10082305</v>
      </c>
      <c r="E1590" s="37" t="s">
        <v>4419</v>
      </c>
      <c r="F1590" s="36" t="s">
        <v>2941</v>
      </c>
      <c r="G1590" s="36" t="s">
        <v>5</v>
      </c>
      <c r="H1590" s="38">
        <v>40676.99</v>
      </c>
      <c r="I1590" s="39">
        <v>1</v>
      </c>
      <c r="J1590" s="38">
        <v>40676.99</v>
      </c>
      <c r="K1590" s="36" t="s">
        <v>2982</v>
      </c>
      <c r="L1590" s="36" t="s">
        <v>2893</v>
      </c>
      <c r="M1590" s="41" t="s">
        <v>1324</v>
      </c>
      <c r="N1590" s="40" t="s">
        <v>4420</v>
      </c>
      <c r="O1590" s="42">
        <f>VLOOKUP(C1590,'1878 из 1912'!$B$5:$G$1649,6,0)</f>
        <v>1</v>
      </c>
    </row>
    <row r="1591" spans="1:15" ht="76.5" hidden="1" x14ac:dyDescent="0.25">
      <c r="A1591" s="36" t="s">
        <v>2964</v>
      </c>
      <c r="B1591" s="36" t="s">
        <v>2980</v>
      </c>
      <c r="C1591" s="36" t="str">
        <f t="shared" si="24"/>
        <v>50059600I0000018616</v>
      </c>
      <c r="D1591" s="36">
        <v>50059600</v>
      </c>
      <c r="E1591" s="37" t="s">
        <v>4421</v>
      </c>
      <c r="F1591" s="36" t="s">
        <v>2940</v>
      </c>
      <c r="G1591" s="36" t="s">
        <v>6</v>
      </c>
      <c r="H1591" s="38">
        <v>8419.19</v>
      </c>
      <c r="I1591" s="39">
        <v>6</v>
      </c>
      <c r="J1591" s="38">
        <v>50515.12</v>
      </c>
      <c r="K1591" s="36" t="s">
        <v>2982</v>
      </c>
      <c r="L1591" s="36" t="s">
        <v>2894</v>
      </c>
      <c r="M1591" s="41" t="s">
        <v>1325</v>
      </c>
      <c r="N1591" s="40" t="s">
        <v>2989</v>
      </c>
      <c r="O1591" s="42">
        <f>VLOOKUP(C1591,'1878 из 1912'!$B$5:$G$1649,6,0)</f>
        <v>6</v>
      </c>
    </row>
    <row r="1592" spans="1:15" ht="76.5" hidden="1" x14ac:dyDescent="0.25">
      <c r="A1592" s="36" t="s">
        <v>2964</v>
      </c>
      <c r="B1592" s="36" t="s">
        <v>2980</v>
      </c>
      <c r="C1592" s="36" t="str">
        <f t="shared" si="24"/>
        <v>50059603I00000186213</v>
      </c>
      <c r="D1592" s="36">
        <v>50059603</v>
      </c>
      <c r="E1592" s="37" t="s">
        <v>4422</v>
      </c>
      <c r="F1592" s="36" t="s">
        <v>2940</v>
      </c>
      <c r="G1592" s="36" t="s">
        <v>6</v>
      </c>
      <c r="H1592" s="38">
        <v>9155.6200000000008</v>
      </c>
      <c r="I1592" s="39">
        <v>13</v>
      </c>
      <c r="J1592" s="38">
        <v>119023.08</v>
      </c>
      <c r="K1592" s="36" t="s">
        <v>2982</v>
      </c>
      <c r="L1592" s="36" t="s">
        <v>2895</v>
      </c>
      <c r="M1592" s="41" t="s">
        <v>1326</v>
      </c>
      <c r="N1592" s="40" t="s">
        <v>2989</v>
      </c>
      <c r="O1592" s="42">
        <f>VLOOKUP(C1592,'1878 из 1912'!$B$5:$G$1649,6,0)</f>
        <v>13</v>
      </c>
    </row>
    <row r="1593" spans="1:15" ht="76.5" hidden="1" x14ac:dyDescent="0.25">
      <c r="A1593" s="36" t="s">
        <v>2964</v>
      </c>
      <c r="B1593" s="36" t="s">
        <v>2980</v>
      </c>
      <c r="C1593" s="36" t="str">
        <f t="shared" si="24"/>
        <v>50059530I0000018632</v>
      </c>
      <c r="D1593" s="36">
        <v>50059530</v>
      </c>
      <c r="E1593" s="37" t="s">
        <v>4423</v>
      </c>
      <c r="F1593" s="36" t="s">
        <v>2940</v>
      </c>
      <c r="G1593" s="36" t="s">
        <v>6</v>
      </c>
      <c r="H1593" s="38">
        <v>39871.230000000003</v>
      </c>
      <c r="I1593" s="39">
        <v>2</v>
      </c>
      <c r="J1593" s="38">
        <v>79742.45</v>
      </c>
      <c r="K1593" s="36" t="s">
        <v>2982</v>
      </c>
      <c r="L1593" s="36" t="s">
        <v>2896</v>
      </c>
      <c r="M1593" s="41" t="s">
        <v>1327</v>
      </c>
      <c r="N1593" s="40" t="s">
        <v>2989</v>
      </c>
      <c r="O1593" s="42">
        <f>VLOOKUP(C1593,'1878 из 1912'!$B$5:$G$1649,6,0)</f>
        <v>2</v>
      </c>
    </row>
    <row r="1594" spans="1:15" ht="63.75" hidden="1" x14ac:dyDescent="0.25">
      <c r="A1594" s="36" t="s">
        <v>2964</v>
      </c>
      <c r="B1594" s="36" t="s">
        <v>2991</v>
      </c>
      <c r="C1594" s="36" t="str">
        <f t="shared" si="24"/>
        <v>50064711I0000018641</v>
      </c>
      <c r="D1594" s="36">
        <v>50064711</v>
      </c>
      <c r="E1594" s="37" t="s">
        <v>4424</v>
      </c>
      <c r="F1594" s="36" t="s">
        <v>2940</v>
      </c>
      <c r="G1594" s="36" t="s">
        <v>6</v>
      </c>
      <c r="H1594" s="38">
        <v>310384.44</v>
      </c>
      <c r="I1594" s="39">
        <v>1</v>
      </c>
      <c r="J1594" s="38">
        <v>310384.44</v>
      </c>
      <c r="K1594" s="36" t="s">
        <v>2982</v>
      </c>
      <c r="L1594" s="36" t="s">
        <v>2897</v>
      </c>
      <c r="M1594" s="41" t="s">
        <v>1328</v>
      </c>
      <c r="N1594" s="40" t="s">
        <v>2989</v>
      </c>
      <c r="O1594" s="42">
        <f>VLOOKUP(C1594,'1878 из 1912'!$B$5:$G$1649,6,0)</f>
        <v>1</v>
      </c>
    </row>
    <row r="1595" spans="1:15" ht="76.5" hidden="1" x14ac:dyDescent="0.25">
      <c r="A1595" s="36" t="s">
        <v>2964</v>
      </c>
      <c r="B1595" s="36" t="s">
        <v>3014</v>
      </c>
      <c r="C1595" s="36" t="str">
        <f t="shared" si="24"/>
        <v>10081553I0000018651</v>
      </c>
      <c r="D1595" s="36">
        <v>10081553</v>
      </c>
      <c r="E1595" s="37" t="s">
        <v>4425</v>
      </c>
      <c r="F1595" s="36" t="s">
        <v>2941</v>
      </c>
      <c r="G1595" s="36" t="s">
        <v>5</v>
      </c>
      <c r="H1595" s="38">
        <v>22817.200000000001</v>
      </c>
      <c r="I1595" s="39">
        <v>1</v>
      </c>
      <c r="J1595" s="38">
        <v>22817.200000000001</v>
      </c>
      <c r="K1595" s="36" t="s">
        <v>2982</v>
      </c>
      <c r="L1595" s="36" t="s">
        <v>2898</v>
      </c>
      <c r="M1595" s="41" t="s">
        <v>1329</v>
      </c>
      <c r="N1595" s="40" t="s">
        <v>4426</v>
      </c>
      <c r="O1595" s="42">
        <f>VLOOKUP(C1595,'1878 из 1912'!$B$5:$G$1649,6,0)</f>
        <v>1</v>
      </c>
    </row>
    <row r="1596" spans="1:15" ht="76.5" hidden="1" x14ac:dyDescent="0.25">
      <c r="A1596" s="36" t="s">
        <v>2964</v>
      </c>
      <c r="B1596" s="36" t="s">
        <v>3014</v>
      </c>
      <c r="C1596" s="36" t="str">
        <f t="shared" si="24"/>
        <v>10081550I0000018661</v>
      </c>
      <c r="D1596" s="36">
        <v>10081550</v>
      </c>
      <c r="E1596" s="37" t="s">
        <v>4427</v>
      </c>
      <c r="F1596" s="36" t="s">
        <v>2941</v>
      </c>
      <c r="G1596" s="36" t="s">
        <v>5</v>
      </c>
      <c r="H1596" s="38">
        <v>12186.19</v>
      </c>
      <c r="I1596" s="39">
        <v>1</v>
      </c>
      <c r="J1596" s="38">
        <v>12186.19</v>
      </c>
      <c r="K1596" s="36" t="s">
        <v>2982</v>
      </c>
      <c r="L1596" s="36" t="s">
        <v>2899</v>
      </c>
      <c r="M1596" s="41" t="s">
        <v>1330</v>
      </c>
      <c r="N1596" s="40" t="s">
        <v>4426</v>
      </c>
      <c r="O1596" s="42">
        <f>VLOOKUP(C1596,'1878 из 1912'!$B$5:$G$1649,6,0)</f>
        <v>1</v>
      </c>
    </row>
    <row r="1597" spans="1:15" ht="76.5" hidden="1" x14ac:dyDescent="0.25">
      <c r="A1597" s="36" t="s">
        <v>2964</v>
      </c>
      <c r="B1597" s="36" t="s">
        <v>3014</v>
      </c>
      <c r="C1597" s="36" t="str">
        <f t="shared" si="24"/>
        <v>10081547I0000018671</v>
      </c>
      <c r="D1597" s="36">
        <v>10081547</v>
      </c>
      <c r="E1597" s="37" t="s">
        <v>4428</v>
      </c>
      <c r="F1597" s="36" t="s">
        <v>2941</v>
      </c>
      <c r="G1597" s="36" t="s">
        <v>5</v>
      </c>
      <c r="H1597" s="38">
        <v>6362.51</v>
      </c>
      <c r="I1597" s="39">
        <v>1</v>
      </c>
      <c r="J1597" s="38">
        <v>6362.51</v>
      </c>
      <c r="K1597" s="36" t="s">
        <v>2982</v>
      </c>
      <c r="L1597" s="36" t="s">
        <v>2900</v>
      </c>
      <c r="M1597" s="41" t="s">
        <v>1331</v>
      </c>
      <c r="N1597" s="40" t="s">
        <v>4426</v>
      </c>
      <c r="O1597" s="42">
        <f>VLOOKUP(C1597,'1878 из 1912'!$B$5:$G$1649,6,0)</f>
        <v>1</v>
      </c>
    </row>
    <row r="1598" spans="1:15" ht="89.25" hidden="1" x14ac:dyDescent="0.25">
      <c r="A1598" s="36" t="s">
        <v>2964</v>
      </c>
      <c r="B1598" s="36" t="s">
        <v>3014</v>
      </c>
      <c r="C1598" s="36" t="str">
        <f t="shared" si="24"/>
        <v>10081551I0000018681</v>
      </c>
      <c r="D1598" s="36">
        <v>10081551</v>
      </c>
      <c r="E1598" s="37" t="s">
        <v>4429</v>
      </c>
      <c r="F1598" s="36" t="s">
        <v>2941</v>
      </c>
      <c r="G1598" s="36" t="s">
        <v>5</v>
      </c>
      <c r="H1598" s="38">
        <v>11427.75</v>
      </c>
      <c r="I1598" s="39">
        <v>1</v>
      </c>
      <c r="J1598" s="38">
        <v>11427.75</v>
      </c>
      <c r="K1598" s="36" t="s">
        <v>2982</v>
      </c>
      <c r="L1598" s="36" t="s">
        <v>2901</v>
      </c>
      <c r="M1598" s="41" t="s">
        <v>1332</v>
      </c>
      <c r="N1598" s="40" t="s">
        <v>4426</v>
      </c>
      <c r="O1598" s="42">
        <f>VLOOKUP(C1598,'1878 из 1912'!$B$5:$G$1649,6,0)</f>
        <v>1</v>
      </c>
    </row>
    <row r="1599" spans="1:15" ht="76.5" hidden="1" x14ac:dyDescent="0.25">
      <c r="A1599" s="36" t="s">
        <v>2964</v>
      </c>
      <c r="B1599" s="36" t="s">
        <v>3014</v>
      </c>
      <c r="C1599" s="36" t="str">
        <f t="shared" si="24"/>
        <v>10081548I0000018691</v>
      </c>
      <c r="D1599" s="36">
        <v>10081548</v>
      </c>
      <c r="E1599" s="37" t="s">
        <v>4430</v>
      </c>
      <c r="F1599" s="36" t="s">
        <v>2941</v>
      </c>
      <c r="G1599" s="36" t="s">
        <v>5</v>
      </c>
      <c r="H1599" s="38">
        <v>9569.94</v>
      </c>
      <c r="I1599" s="39">
        <v>1</v>
      </c>
      <c r="J1599" s="38">
        <v>9569.94</v>
      </c>
      <c r="K1599" s="36" t="s">
        <v>2982</v>
      </c>
      <c r="L1599" s="36" t="s">
        <v>2902</v>
      </c>
      <c r="M1599" s="41" t="s">
        <v>1333</v>
      </c>
      <c r="N1599" s="40" t="s">
        <v>4426</v>
      </c>
      <c r="O1599" s="42">
        <f>VLOOKUP(C1599,'1878 из 1912'!$B$5:$G$1649,6,0)</f>
        <v>1</v>
      </c>
    </row>
    <row r="1600" spans="1:15" ht="76.5" hidden="1" x14ac:dyDescent="0.25">
      <c r="A1600" s="36" t="s">
        <v>2964</v>
      </c>
      <c r="B1600" s="36" t="s">
        <v>3014</v>
      </c>
      <c r="C1600" s="36" t="str">
        <f t="shared" si="24"/>
        <v>10081549I0000018701</v>
      </c>
      <c r="D1600" s="36">
        <v>10081549</v>
      </c>
      <c r="E1600" s="37" t="s">
        <v>4431</v>
      </c>
      <c r="F1600" s="36" t="s">
        <v>2941</v>
      </c>
      <c r="G1600" s="36" t="s">
        <v>5</v>
      </c>
      <c r="H1600" s="38">
        <v>7220.55</v>
      </c>
      <c r="I1600" s="39">
        <v>1</v>
      </c>
      <c r="J1600" s="38">
        <v>7220.55</v>
      </c>
      <c r="K1600" s="36" t="s">
        <v>2982</v>
      </c>
      <c r="L1600" s="36" t="s">
        <v>2903</v>
      </c>
      <c r="M1600" s="41" t="s">
        <v>1334</v>
      </c>
      <c r="N1600" s="40" t="s">
        <v>4426</v>
      </c>
      <c r="O1600" s="42">
        <f>VLOOKUP(C1600,'1878 из 1912'!$B$5:$G$1649,6,0)</f>
        <v>1</v>
      </c>
    </row>
    <row r="1601" spans="1:15" ht="89.25" hidden="1" x14ac:dyDescent="0.25">
      <c r="A1601" s="36" t="s">
        <v>2964</v>
      </c>
      <c r="B1601" s="36" t="s">
        <v>3014</v>
      </c>
      <c r="C1601" s="36" t="str">
        <f t="shared" si="24"/>
        <v>10081552I0000018717</v>
      </c>
      <c r="D1601" s="36">
        <v>10081552</v>
      </c>
      <c r="E1601" s="37" t="s">
        <v>4432</v>
      </c>
      <c r="F1601" s="36" t="s">
        <v>2941</v>
      </c>
      <c r="G1601" s="36" t="s">
        <v>5</v>
      </c>
      <c r="H1601" s="38">
        <v>14547.31</v>
      </c>
      <c r="I1601" s="39">
        <v>7</v>
      </c>
      <c r="J1601" s="38">
        <v>101831.17</v>
      </c>
      <c r="K1601" s="36" t="s">
        <v>2982</v>
      </c>
      <c r="L1601" s="36" t="s">
        <v>2904</v>
      </c>
      <c r="M1601" s="41" t="s">
        <v>1335</v>
      </c>
      <c r="N1601" s="40" t="s">
        <v>4426</v>
      </c>
      <c r="O1601" s="42">
        <f>VLOOKUP(C1601,'1878 из 1912'!$B$5:$G$1649,6,0)</f>
        <v>7</v>
      </c>
    </row>
    <row r="1602" spans="1:15" ht="51" hidden="1" x14ac:dyDescent="0.25">
      <c r="A1602" s="36" t="s">
        <v>2964</v>
      </c>
      <c r="B1602" s="36" t="s">
        <v>2965</v>
      </c>
      <c r="C1602" s="36" t="str">
        <f t="shared" si="24"/>
        <v>10084997I00000187216</v>
      </c>
      <c r="D1602" s="36">
        <v>10084997</v>
      </c>
      <c r="E1602" s="37" t="s">
        <v>4433</v>
      </c>
      <c r="F1602" s="36" t="s">
        <v>2940</v>
      </c>
      <c r="G1602" s="36" t="s">
        <v>5</v>
      </c>
      <c r="H1602" s="38">
        <v>42.81</v>
      </c>
      <c r="I1602" s="39">
        <v>16</v>
      </c>
      <c r="J1602" s="38">
        <v>685.02</v>
      </c>
      <c r="K1602" s="36" t="s">
        <v>2982</v>
      </c>
      <c r="L1602" s="36" t="s">
        <v>2905</v>
      </c>
      <c r="M1602" s="41" t="s">
        <v>1336</v>
      </c>
      <c r="N1602" s="40" t="s">
        <v>3001</v>
      </c>
      <c r="O1602" s="42">
        <f>VLOOKUP(C1602,'1878 из 1912'!$B$5:$G$1649,6,0)</f>
        <v>16</v>
      </c>
    </row>
    <row r="1603" spans="1:15" ht="38.25" hidden="1" x14ac:dyDescent="0.25">
      <c r="A1603" s="36" t="s">
        <v>2964</v>
      </c>
      <c r="B1603" s="36" t="s">
        <v>2965</v>
      </c>
      <c r="C1603" s="36" t="str">
        <f t="shared" si="24"/>
        <v>10084998I000001873244</v>
      </c>
      <c r="D1603" s="36">
        <v>10084998</v>
      </c>
      <c r="E1603" s="37" t="s">
        <v>4434</v>
      </c>
      <c r="F1603" s="36" t="s">
        <v>2940</v>
      </c>
      <c r="G1603" s="36" t="s">
        <v>5</v>
      </c>
      <c r="H1603" s="38">
        <v>44.98</v>
      </c>
      <c r="I1603" s="39">
        <v>244</v>
      </c>
      <c r="J1603" s="38">
        <v>10975.81</v>
      </c>
      <c r="K1603" s="36" t="s">
        <v>2982</v>
      </c>
      <c r="L1603" s="36" t="s">
        <v>2906</v>
      </c>
      <c r="M1603" s="41" t="s">
        <v>1337</v>
      </c>
      <c r="N1603" s="40" t="s">
        <v>3001</v>
      </c>
      <c r="O1603" s="42">
        <f>VLOOKUP(C1603,'1878 из 1912'!$B$5:$G$1649,6,0)</f>
        <v>244</v>
      </c>
    </row>
    <row r="1604" spans="1:15" ht="51" hidden="1" x14ac:dyDescent="0.25">
      <c r="A1604" s="36" t="s">
        <v>2964</v>
      </c>
      <c r="B1604" s="36" t="s">
        <v>2965</v>
      </c>
      <c r="C1604" s="36" t="str">
        <f t="shared" si="24"/>
        <v>10085236I00000187416</v>
      </c>
      <c r="D1604" s="36">
        <v>10085236</v>
      </c>
      <c r="E1604" s="37" t="s">
        <v>4435</v>
      </c>
      <c r="F1604" s="36" t="s">
        <v>2940</v>
      </c>
      <c r="G1604" s="36" t="s">
        <v>5</v>
      </c>
      <c r="H1604" s="38">
        <v>14.84</v>
      </c>
      <c r="I1604" s="39">
        <v>16</v>
      </c>
      <c r="J1604" s="38">
        <v>237.47</v>
      </c>
      <c r="K1604" s="36" t="s">
        <v>2982</v>
      </c>
      <c r="L1604" s="36" t="s">
        <v>2907</v>
      </c>
      <c r="M1604" s="41" t="s">
        <v>1338</v>
      </c>
      <c r="N1604" s="40" t="s">
        <v>4409</v>
      </c>
      <c r="O1604" s="42">
        <f>VLOOKUP(C1604,'1878 из 1912'!$B$5:$G$1649,6,0)</f>
        <v>16</v>
      </c>
    </row>
    <row r="1605" spans="1:15" ht="63.75" hidden="1" x14ac:dyDescent="0.25">
      <c r="A1605" s="36" t="s">
        <v>2964</v>
      </c>
      <c r="B1605" s="36" t="s">
        <v>2967</v>
      </c>
      <c r="C1605" s="36" t="str">
        <f t="shared" si="24"/>
        <v>50057226I0000018751</v>
      </c>
      <c r="D1605" s="36">
        <v>50057226</v>
      </c>
      <c r="E1605" s="37" t="s">
        <v>4436</v>
      </c>
      <c r="F1605" s="36" t="s">
        <v>2940</v>
      </c>
      <c r="G1605" s="36" t="s">
        <v>5</v>
      </c>
      <c r="H1605" s="38">
        <v>379.86</v>
      </c>
      <c r="I1605" s="39">
        <v>1</v>
      </c>
      <c r="J1605" s="38">
        <v>379.86</v>
      </c>
      <c r="K1605" s="36" t="s">
        <v>2982</v>
      </c>
      <c r="L1605" s="36" t="s">
        <v>2908</v>
      </c>
      <c r="M1605" s="41" t="s">
        <v>1339</v>
      </c>
      <c r="N1605" s="40" t="s">
        <v>4437</v>
      </c>
      <c r="O1605" s="42">
        <f>VLOOKUP(C1605,'1878 из 1912'!$B$5:$G$1649,6,0)</f>
        <v>1</v>
      </c>
    </row>
    <row r="1606" spans="1:15" ht="63.75" hidden="1" x14ac:dyDescent="0.25">
      <c r="A1606" s="36" t="s">
        <v>2964</v>
      </c>
      <c r="B1606" s="36" t="s">
        <v>2967</v>
      </c>
      <c r="C1606" s="36" t="str">
        <f t="shared" si="24"/>
        <v>50057203I0000018764</v>
      </c>
      <c r="D1606" s="36">
        <v>50057203</v>
      </c>
      <c r="E1606" s="37" t="s">
        <v>4438</v>
      </c>
      <c r="F1606" s="36" t="s">
        <v>2940</v>
      </c>
      <c r="G1606" s="36" t="s">
        <v>5</v>
      </c>
      <c r="H1606" s="38">
        <v>223.35</v>
      </c>
      <c r="I1606" s="39">
        <v>4</v>
      </c>
      <c r="J1606" s="38">
        <v>893.41</v>
      </c>
      <c r="K1606" s="36" t="s">
        <v>2982</v>
      </c>
      <c r="L1606" s="36" t="s">
        <v>2909</v>
      </c>
      <c r="M1606" s="41" t="s">
        <v>1340</v>
      </c>
      <c r="N1606" s="40" t="s">
        <v>4437</v>
      </c>
      <c r="O1606" s="42">
        <f>VLOOKUP(C1606,'1878 из 1912'!$B$5:$G$1649,6,0)</f>
        <v>4</v>
      </c>
    </row>
    <row r="1607" spans="1:15" ht="63.75" hidden="1" x14ac:dyDescent="0.25">
      <c r="A1607" s="36" t="s">
        <v>2964</v>
      </c>
      <c r="B1607" s="36" t="s">
        <v>2965</v>
      </c>
      <c r="C1607" s="36" t="str">
        <f t="shared" ref="C1607:C1648" si="25">CONCATENATE(D1607,L1607,I1607)</f>
        <v>10086137I0000018788</v>
      </c>
      <c r="D1607" s="36">
        <v>10086137</v>
      </c>
      <c r="E1607" s="37" t="s">
        <v>4439</v>
      </c>
      <c r="F1607" s="36" t="s">
        <v>2940</v>
      </c>
      <c r="G1607" s="36" t="s">
        <v>5</v>
      </c>
      <c r="H1607" s="38">
        <v>22.97</v>
      </c>
      <c r="I1607" s="39">
        <v>8</v>
      </c>
      <c r="J1607" s="38">
        <v>183.74</v>
      </c>
      <c r="K1607" s="36" t="s">
        <v>2982</v>
      </c>
      <c r="L1607" s="36" t="s">
        <v>2910</v>
      </c>
      <c r="M1607" s="41" t="s">
        <v>1341</v>
      </c>
      <c r="N1607" s="40" t="s">
        <v>3001</v>
      </c>
      <c r="O1607" s="42">
        <f>VLOOKUP(C1607,'1878 из 1912'!$B$5:$G$1649,6,0)</f>
        <v>8</v>
      </c>
    </row>
    <row r="1608" spans="1:15" ht="89.25" hidden="1" x14ac:dyDescent="0.25">
      <c r="A1608" s="36" t="s">
        <v>2964</v>
      </c>
      <c r="B1608" s="36" t="s">
        <v>3014</v>
      </c>
      <c r="C1608" s="36" t="str">
        <f t="shared" si="25"/>
        <v>10081546I0000018807</v>
      </c>
      <c r="D1608" s="36">
        <v>10081546</v>
      </c>
      <c r="E1608" s="37" t="s">
        <v>4440</v>
      </c>
      <c r="F1608" s="36" t="s">
        <v>2941</v>
      </c>
      <c r="G1608" s="36" t="s">
        <v>5</v>
      </c>
      <c r="H1608" s="38">
        <v>4993.8599999999997</v>
      </c>
      <c r="I1608" s="39">
        <v>7</v>
      </c>
      <c r="J1608" s="38">
        <v>34957</v>
      </c>
      <c r="K1608" s="36" t="s">
        <v>2982</v>
      </c>
      <c r="L1608" s="36" t="s">
        <v>2911</v>
      </c>
      <c r="M1608" s="41" t="s">
        <v>1342</v>
      </c>
      <c r="N1608" s="40" t="s">
        <v>4441</v>
      </c>
      <c r="O1608" s="42">
        <f>VLOOKUP(C1608,'1878 из 1912'!$B$5:$G$1649,6,0)</f>
        <v>7</v>
      </c>
    </row>
    <row r="1609" spans="1:15" ht="63.75" hidden="1" x14ac:dyDescent="0.25">
      <c r="A1609" s="36" t="s">
        <v>2964</v>
      </c>
      <c r="B1609" s="36" t="s">
        <v>2991</v>
      </c>
      <c r="C1609" s="36" t="str">
        <f t="shared" si="25"/>
        <v>50064835I0000018811</v>
      </c>
      <c r="D1609" s="36">
        <v>50064835</v>
      </c>
      <c r="E1609" s="37" t="s">
        <v>4442</v>
      </c>
      <c r="F1609" s="36" t="s">
        <v>2940</v>
      </c>
      <c r="G1609" s="36" t="s">
        <v>5</v>
      </c>
      <c r="H1609" s="38">
        <v>18002.169999999998</v>
      </c>
      <c r="I1609" s="39">
        <v>1</v>
      </c>
      <c r="J1609" s="38">
        <v>18002.169999999998</v>
      </c>
      <c r="K1609" s="36" t="s">
        <v>2982</v>
      </c>
      <c r="L1609" s="36" t="s">
        <v>2912</v>
      </c>
      <c r="M1609" s="41" t="s">
        <v>1343</v>
      </c>
      <c r="N1609" s="40" t="s">
        <v>4443</v>
      </c>
      <c r="O1609" s="42">
        <f>VLOOKUP(C1609,'1878 из 1912'!$B$5:$G$1649,6,0)</f>
        <v>1</v>
      </c>
    </row>
    <row r="1610" spans="1:15" ht="63.75" hidden="1" x14ac:dyDescent="0.25">
      <c r="A1610" s="36" t="s">
        <v>2964</v>
      </c>
      <c r="B1610" s="36" t="s">
        <v>2980</v>
      </c>
      <c r="C1610" s="36" t="str">
        <f t="shared" si="25"/>
        <v>50059648I0000018832</v>
      </c>
      <c r="D1610" s="36">
        <v>50059648</v>
      </c>
      <c r="E1610" s="37" t="s">
        <v>4444</v>
      </c>
      <c r="F1610" s="36" t="s">
        <v>2940</v>
      </c>
      <c r="G1610" s="36" t="s">
        <v>6</v>
      </c>
      <c r="H1610" s="38">
        <v>145682.01999999999</v>
      </c>
      <c r="I1610" s="39">
        <v>2</v>
      </c>
      <c r="J1610" s="38">
        <v>291364.03999999998</v>
      </c>
      <c r="K1610" s="36" t="s">
        <v>2982</v>
      </c>
      <c r="L1610" s="36" t="s">
        <v>2913</v>
      </c>
      <c r="M1610" s="41" t="s">
        <v>1344</v>
      </c>
      <c r="N1610" s="40" t="s">
        <v>2989</v>
      </c>
      <c r="O1610" s="42">
        <f>VLOOKUP(C1610,'1878 из 1912'!$B$5:$G$1649,6,0)</f>
        <v>2</v>
      </c>
    </row>
    <row r="1611" spans="1:15" ht="76.5" hidden="1" x14ac:dyDescent="0.25">
      <c r="A1611" s="36" t="s">
        <v>2964</v>
      </c>
      <c r="B1611" s="36" t="s">
        <v>2980</v>
      </c>
      <c r="C1611" s="36" t="str">
        <f t="shared" si="25"/>
        <v>50059629I0000018842</v>
      </c>
      <c r="D1611" s="36">
        <v>50059629</v>
      </c>
      <c r="E1611" s="37" t="s">
        <v>4445</v>
      </c>
      <c r="F1611" s="36" t="s">
        <v>2940</v>
      </c>
      <c r="G1611" s="36" t="s">
        <v>6</v>
      </c>
      <c r="H1611" s="38">
        <v>198694.86</v>
      </c>
      <c r="I1611" s="39">
        <v>2</v>
      </c>
      <c r="J1611" s="38">
        <v>397389.71</v>
      </c>
      <c r="K1611" s="36" t="s">
        <v>2982</v>
      </c>
      <c r="L1611" s="36" t="s">
        <v>2914</v>
      </c>
      <c r="M1611" s="41" t="s">
        <v>1345</v>
      </c>
      <c r="N1611" s="40" t="s">
        <v>2989</v>
      </c>
      <c r="O1611" s="42">
        <f>VLOOKUP(C1611,'1878 из 1912'!$B$5:$G$1649,6,0)</f>
        <v>2</v>
      </c>
    </row>
    <row r="1612" spans="1:15" ht="51" hidden="1" x14ac:dyDescent="0.25">
      <c r="A1612" s="36" t="s">
        <v>2964</v>
      </c>
      <c r="B1612" s="36" t="s">
        <v>2965</v>
      </c>
      <c r="C1612" s="36" t="str">
        <f t="shared" si="25"/>
        <v>10085988I00000188532</v>
      </c>
      <c r="D1612" s="36">
        <v>10085988</v>
      </c>
      <c r="E1612" s="37" t="s">
        <v>4446</v>
      </c>
      <c r="F1612" s="36" t="s">
        <v>2940</v>
      </c>
      <c r="G1612" s="36" t="s">
        <v>5</v>
      </c>
      <c r="H1612" s="38">
        <v>11.35</v>
      </c>
      <c r="I1612" s="39">
        <v>32</v>
      </c>
      <c r="J1612" s="38">
        <v>363.11</v>
      </c>
      <c r="K1612" s="36" t="s">
        <v>2982</v>
      </c>
      <c r="L1612" s="36" t="s">
        <v>2915</v>
      </c>
      <c r="M1612" s="41" t="s">
        <v>1346</v>
      </c>
      <c r="N1612" s="40" t="s">
        <v>3059</v>
      </c>
      <c r="O1612" s="42">
        <f>VLOOKUP(C1612,'1878 из 1912'!$B$5:$G$1649,6,0)</f>
        <v>32</v>
      </c>
    </row>
    <row r="1613" spans="1:15" ht="51" hidden="1" x14ac:dyDescent="0.25">
      <c r="A1613" s="36" t="s">
        <v>2964</v>
      </c>
      <c r="B1613" s="36" t="s">
        <v>2965</v>
      </c>
      <c r="C1613" s="36" t="str">
        <f t="shared" si="25"/>
        <v>10086381I00000188612</v>
      </c>
      <c r="D1613" s="36">
        <v>10086381</v>
      </c>
      <c r="E1613" s="37" t="s">
        <v>4447</v>
      </c>
      <c r="F1613" s="36" t="s">
        <v>2940</v>
      </c>
      <c r="G1613" s="36" t="s">
        <v>5</v>
      </c>
      <c r="H1613" s="38">
        <v>89.7</v>
      </c>
      <c r="I1613" s="39">
        <v>12</v>
      </c>
      <c r="J1613" s="38">
        <v>1076.4100000000001</v>
      </c>
      <c r="K1613" s="36" t="s">
        <v>2982</v>
      </c>
      <c r="L1613" s="36" t="s">
        <v>2916</v>
      </c>
      <c r="M1613" s="41" t="s">
        <v>1347</v>
      </c>
      <c r="N1613" s="40" t="s">
        <v>3212</v>
      </c>
      <c r="O1613" s="42">
        <f>VLOOKUP(C1613,'1878 из 1912'!$B$5:$G$1649,6,0)</f>
        <v>12</v>
      </c>
    </row>
    <row r="1614" spans="1:15" ht="51" hidden="1" x14ac:dyDescent="0.25">
      <c r="A1614" s="36" t="s">
        <v>2964</v>
      </c>
      <c r="B1614" s="36" t="s">
        <v>2965</v>
      </c>
      <c r="C1614" s="36" t="str">
        <f t="shared" si="25"/>
        <v>10085995I00000188748</v>
      </c>
      <c r="D1614" s="36">
        <v>10085995</v>
      </c>
      <c r="E1614" s="37" t="s">
        <v>4448</v>
      </c>
      <c r="F1614" s="36" t="s">
        <v>2940</v>
      </c>
      <c r="G1614" s="36" t="s">
        <v>5</v>
      </c>
      <c r="H1614" s="38">
        <v>9.86</v>
      </c>
      <c r="I1614" s="39">
        <v>48</v>
      </c>
      <c r="J1614" s="38">
        <v>473.15</v>
      </c>
      <c r="K1614" s="36" t="s">
        <v>2982</v>
      </c>
      <c r="L1614" s="36" t="s">
        <v>2917</v>
      </c>
      <c r="M1614" s="41" t="s">
        <v>1348</v>
      </c>
      <c r="N1614" s="40" t="s">
        <v>3212</v>
      </c>
      <c r="O1614" s="42">
        <f>VLOOKUP(C1614,'1878 из 1912'!$B$5:$G$1649,6,0)</f>
        <v>48</v>
      </c>
    </row>
    <row r="1615" spans="1:15" ht="76.5" hidden="1" x14ac:dyDescent="0.25">
      <c r="A1615" s="36" t="s">
        <v>2964</v>
      </c>
      <c r="B1615" s="36" t="s">
        <v>2967</v>
      </c>
      <c r="C1615" s="36" t="str">
        <f t="shared" si="25"/>
        <v>50057998I0000018881</v>
      </c>
      <c r="D1615" s="36">
        <v>50057998</v>
      </c>
      <c r="E1615" s="37" t="s">
        <v>4449</v>
      </c>
      <c r="F1615" s="36" t="s">
        <v>2940</v>
      </c>
      <c r="G1615" s="36" t="s">
        <v>5</v>
      </c>
      <c r="H1615" s="38">
        <v>2224.58</v>
      </c>
      <c r="I1615" s="39">
        <v>1</v>
      </c>
      <c r="J1615" s="38">
        <v>2224.58</v>
      </c>
      <c r="K1615" s="36" t="s">
        <v>2982</v>
      </c>
      <c r="L1615" s="36" t="s">
        <v>2918</v>
      </c>
      <c r="M1615" s="41" t="s">
        <v>113</v>
      </c>
      <c r="N1615" s="40" t="s">
        <v>2989</v>
      </c>
      <c r="O1615" s="42">
        <f>VLOOKUP(C1615,'1878 из 1912'!$B$5:$G$1649,6,0)</f>
        <v>1</v>
      </c>
    </row>
    <row r="1616" spans="1:15" ht="76.5" hidden="1" x14ac:dyDescent="0.25">
      <c r="A1616" s="36" t="s">
        <v>2964</v>
      </c>
      <c r="B1616" s="36" t="s">
        <v>2980</v>
      </c>
      <c r="C1616" s="36" t="str">
        <f t="shared" si="25"/>
        <v>50059529I0000018891</v>
      </c>
      <c r="D1616" s="36">
        <v>50059529</v>
      </c>
      <c r="E1616" s="37" t="s">
        <v>4450</v>
      </c>
      <c r="F1616" s="36" t="s">
        <v>2940</v>
      </c>
      <c r="G1616" s="36" t="s">
        <v>6</v>
      </c>
      <c r="H1616" s="38">
        <v>43774.03</v>
      </c>
      <c r="I1616" s="39">
        <v>1</v>
      </c>
      <c r="J1616" s="38">
        <v>43774.03</v>
      </c>
      <c r="K1616" s="36" t="s">
        <v>2982</v>
      </c>
      <c r="L1616" s="36" t="s">
        <v>2919</v>
      </c>
      <c r="M1616" s="41" t="s">
        <v>1349</v>
      </c>
      <c r="N1616" s="40" t="s">
        <v>2989</v>
      </c>
      <c r="O1616" s="42">
        <f>VLOOKUP(C1616,'1878 из 1912'!$B$5:$G$1649,6,0)</f>
        <v>1</v>
      </c>
    </row>
    <row r="1617" spans="1:15" ht="76.5" hidden="1" x14ac:dyDescent="0.25">
      <c r="A1617" s="36" t="s">
        <v>2964</v>
      </c>
      <c r="B1617" s="36" t="s">
        <v>2980</v>
      </c>
      <c r="C1617" s="36" t="str">
        <f t="shared" si="25"/>
        <v>50059719I0000018901</v>
      </c>
      <c r="D1617" s="36">
        <v>50059719</v>
      </c>
      <c r="E1617" s="37" t="s">
        <v>4451</v>
      </c>
      <c r="F1617" s="36" t="s">
        <v>2940</v>
      </c>
      <c r="G1617" s="36" t="s">
        <v>5</v>
      </c>
      <c r="H1617" s="38">
        <v>161681.21</v>
      </c>
      <c r="I1617" s="39">
        <v>1</v>
      </c>
      <c r="J1617" s="38">
        <v>161681.21</v>
      </c>
      <c r="K1617" s="36" t="s">
        <v>2982</v>
      </c>
      <c r="L1617" s="36" t="s">
        <v>2920</v>
      </c>
      <c r="M1617" s="41" t="s">
        <v>1350</v>
      </c>
      <c r="N1617" s="40" t="s">
        <v>2989</v>
      </c>
      <c r="O1617" s="42">
        <f>VLOOKUP(C1617,'1878 из 1912'!$B$5:$G$1649,6,0)</f>
        <v>1</v>
      </c>
    </row>
    <row r="1618" spans="1:15" ht="76.5" hidden="1" x14ac:dyDescent="0.25">
      <c r="A1618" s="36" t="s">
        <v>2964</v>
      </c>
      <c r="B1618" s="36" t="s">
        <v>2980</v>
      </c>
      <c r="C1618" s="36" t="str">
        <f t="shared" si="25"/>
        <v>50059692I0000018911</v>
      </c>
      <c r="D1618" s="36">
        <v>50059692</v>
      </c>
      <c r="E1618" s="37" t="s">
        <v>4452</v>
      </c>
      <c r="F1618" s="36" t="s">
        <v>2940</v>
      </c>
      <c r="G1618" s="36" t="s">
        <v>6</v>
      </c>
      <c r="H1618" s="38">
        <v>141849.57</v>
      </c>
      <c r="I1618" s="39">
        <v>1</v>
      </c>
      <c r="J1618" s="38">
        <v>141849.57</v>
      </c>
      <c r="K1618" s="36" t="s">
        <v>2982</v>
      </c>
      <c r="L1618" s="36" t="s">
        <v>2921</v>
      </c>
      <c r="M1618" s="41" t="s">
        <v>1351</v>
      </c>
      <c r="N1618" s="40" t="s">
        <v>2989</v>
      </c>
      <c r="O1618" s="42">
        <f>VLOOKUP(C1618,'1878 из 1912'!$B$5:$G$1649,6,0)</f>
        <v>1</v>
      </c>
    </row>
    <row r="1619" spans="1:15" ht="63.75" hidden="1" x14ac:dyDescent="0.25">
      <c r="A1619" s="36" t="s">
        <v>2964</v>
      </c>
      <c r="B1619" s="36" t="s">
        <v>3014</v>
      </c>
      <c r="C1619" s="36" t="str">
        <f t="shared" si="25"/>
        <v>80010117I0000018921</v>
      </c>
      <c r="D1619" s="36">
        <v>80010117</v>
      </c>
      <c r="E1619" s="37" t="s">
        <v>4453</v>
      </c>
      <c r="F1619" s="36" t="s">
        <v>2941</v>
      </c>
      <c r="G1619" s="36" t="s">
        <v>5</v>
      </c>
      <c r="H1619" s="38">
        <v>83282.960000000006</v>
      </c>
      <c r="I1619" s="39">
        <v>1</v>
      </c>
      <c r="J1619" s="38">
        <v>83282.960000000006</v>
      </c>
      <c r="K1619" s="36" t="s">
        <v>2982</v>
      </c>
      <c r="L1619" s="36" t="s">
        <v>2922</v>
      </c>
      <c r="M1619" s="41" t="s">
        <v>1352</v>
      </c>
      <c r="N1619" s="40" t="s">
        <v>3212</v>
      </c>
      <c r="O1619" s="42">
        <f>VLOOKUP(C1619,'1878 из 1912'!$B$5:$G$1649,6,0)</f>
        <v>1</v>
      </c>
    </row>
    <row r="1620" spans="1:15" ht="63.75" hidden="1" x14ac:dyDescent="0.25">
      <c r="A1620" s="36" t="s">
        <v>2964</v>
      </c>
      <c r="B1620" s="36" t="s">
        <v>3014</v>
      </c>
      <c r="C1620" s="36" t="str">
        <f t="shared" si="25"/>
        <v>30013759I0000018931</v>
      </c>
      <c r="D1620" s="36">
        <v>30013759</v>
      </c>
      <c r="E1620" s="37" t="s">
        <v>4454</v>
      </c>
      <c r="F1620" s="36" t="s">
        <v>2941</v>
      </c>
      <c r="G1620" s="36" t="s">
        <v>5</v>
      </c>
      <c r="H1620" s="38">
        <v>174931.12</v>
      </c>
      <c r="I1620" s="39">
        <v>1</v>
      </c>
      <c r="J1620" s="38">
        <v>174931.12</v>
      </c>
      <c r="K1620" s="36" t="s">
        <v>2982</v>
      </c>
      <c r="L1620" s="36" t="s">
        <v>2923</v>
      </c>
      <c r="M1620" s="41" t="s">
        <v>1353</v>
      </c>
      <c r="N1620" s="40" t="s">
        <v>3212</v>
      </c>
      <c r="O1620" s="42">
        <f>VLOOKUP(C1620,'1878 из 1912'!$B$5:$G$1649,6,0)</f>
        <v>1</v>
      </c>
    </row>
    <row r="1621" spans="1:15" ht="63.75" hidden="1" x14ac:dyDescent="0.25">
      <c r="A1621" s="36" t="s">
        <v>2964</v>
      </c>
      <c r="B1621" s="36" t="s">
        <v>2974</v>
      </c>
      <c r="C1621" s="36" t="str">
        <f t="shared" si="25"/>
        <v>50061942I0000018941</v>
      </c>
      <c r="D1621" s="36">
        <v>50061942</v>
      </c>
      <c r="E1621" s="37" t="s">
        <v>3701</v>
      </c>
      <c r="F1621" s="36" t="s">
        <v>2941</v>
      </c>
      <c r="G1621" s="36" t="s">
        <v>5</v>
      </c>
      <c r="H1621" s="38">
        <v>35000</v>
      </c>
      <c r="I1621" s="39">
        <v>1</v>
      </c>
      <c r="J1621" s="38">
        <v>35000</v>
      </c>
      <c r="K1621" s="36" t="s">
        <v>2982</v>
      </c>
      <c r="L1621" s="36" t="s">
        <v>2924</v>
      </c>
      <c r="M1621" s="41" t="s">
        <v>653</v>
      </c>
      <c r="N1621" s="40" t="s">
        <v>3245</v>
      </c>
      <c r="O1621" s="42">
        <f>VLOOKUP(C1621,'1878 из 1912'!$B$5:$G$1649,6,0)</f>
        <v>1</v>
      </c>
    </row>
    <row r="1622" spans="1:15" ht="63.75" hidden="1" x14ac:dyDescent="0.25">
      <c r="A1622" s="36" t="s">
        <v>2964</v>
      </c>
      <c r="B1622" s="36" t="s">
        <v>2980</v>
      </c>
      <c r="C1622" s="36" t="str">
        <f t="shared" si="25"/>
        <v>50059774I0000018961</v>
      </c>
      <c r="D1622" s="36">
        <v>50059774</v>
      </c>
      <c r="E1622" s="37" t="s">
        <v>4455</v>
      </c>
      <c r="F1622" s="36" t="s">
        <v>2940</v>
      </c>
      <c r="G1622" s="36" t="s">
        <v>5</v>
      </c>
      <c r="H1622" s="38">
        <v>380502.36</v>
      </c>
      <c r="I1622" s="39">
        <v>1</v>
      </c>
      <c r="J1622" s="38">
        <v>380502.36</v>
      </c>
      <c r="K1622" s="36" t="s">
        <v>2982</v>
      </c>
      <c r="L1622" s="36" t="s">
        <v>2925</v>
      </c>
      <c r="M1622" s="41" t="s">
        <v>1354</v>
      </c>
      <c r="N1622" s="40" t="s">
        <v>2989</v>
      </c>
      <c r="O1622" s="42">
        <f>VLOOKUP(C1622,'1878 из 1912'!$B$5:$G$1649,6,0)</f>
        <v>1</v>
      </c>
    </row>
    <row r="1623" spans="1:15" ht="76.5" hidden="1" x14ac:dyDescent="0.25">
      <c r="A1623" s="36" t="s">
        <v>2964</v>
      </c>
      <c r="B1623" s="36" t="s">
        <v>2980</v>
      </c>
      <c r="C1623" s="36" t="str">
        <f t="shared" si="25"/>
        <v>50059868I0000018993</v>
      </c>
      <c r="D1623" s="36">
        <v>50059868</v>
      </c>
      <c r="E1623" s="37" t="s">
        <v>4456</v>
      </c>
      <c r="F1623" s="36" t="s">
        <v>2940</v>
      </c>
      <c r="G1623" s="36" t="s">
        <v>5</v>
      </c>
      <c r="H1623" s="38">
        <v>1326.73</v>
      </c>
      <c r="I1623" s="39">
        <v>3</v>
      </c>
      <c r="J1623" s="38">
        <v>3980.18</v>
      </c>
      <c r="K1623" s="36" t="s">
        <v>2982</v>
      </c>
      <c r="L1623" s="36" t="s">
        <v>2926</v>
      </c>
      <c r="M1623" s="41" t="s">
        <v>1355</v>
      </c>
      <c r="N1623" s="40" t="s">
        <v>4457</v>
      </c>
      <c r="O1623" s="42">
        <f>VLOOKUP(C1623,'1878 из 1912'!$B$5:$G$1649,6,0)</f>
        <v>3</v>
      </c>
    </row>
    <row r="1624" spans="1:15" ht="76.5" hidden="1" x14ac:dyDescent="0.25">
      <c r="A1624" s="36" t="s">
        <v>2964</v>
      </c>
      <c r="B1624" s="36" t="s">
        <v>2991</v>
      </c>
      <c r="C1624" s="36" t="str">
        <f t="shared" si="25"/>
        <v>50064680I0000019011</v>
      </c>
      <c r="D1624" s="36">
        <v>50064680</v>
      </c>
      <c r="E1624" s="37" t="s">
        <v>4458</v>
      </c>
      <c r="F1624" s="36" t="s">
        <v>2940</v>
      </c>
      <c r="G1624" s="36" t="s">
        <v>5</v>
      </c>
      <c r="H1624" s="38">
        <v>2177498.7000000002</v>
      </c>
      <c r="I1624" s="39">
        <v>1</v>
      </c>
      <c r="J1624" s="38">
        <v>2177498.7000000002</v>
      </c>
      <c r="K1624" s="36" t="s">
        <v>2982</v>
      </c>
      <c r="L1624" s="36" t="s">
        <v>2927</v>
      </c>
      <c r="M1624" s="41" t="s">
        <v>1356</v>
      </c>
      <c r="N1624" s="40" t="s">
        <v>4459</v>
      </c>
      <c r="O1624" s="42">
        <f>VLOOKUP(C1624,'1878 из 1912'!$B$5:$G$1649,6,0)</f>
        <v>1</v>
      </c>
    </row>
    <row r="1625" spans="1:15" ht="38.25" hidden="1" x14ac:dyDescent="0.25">
      <c r="A1625" s="36" t="s">
        <v>2964</v>
      </c>
      <c r="B1625" s="36" t="s">
        <v>2967</v>
      </c>
      <c r="C1625" s="36" t="str">
        <f t="shared" si="25"/>
        <v>50058222I0000019021</v>
      </c>
      <c r="D1625" s="36">
        <v>50058222</v>
      </c>
      <c r="E1625" s="37" t="s">
        <v>4460</v>
      </c>
      <c r="F1625" s="36" t="s">
        <v>2940</v>
      </c>
      <c r="G1625" s="36" t="s">
        <v>5</v>
      </c>
      <c r="H1625" s="38">
        <v>15208.04</v>
      </c>
      <c r="I1625" s="39">
        <v>1</v>
      </c>
      <c r="J1625" s="38">
        <v>15208.04</v>
      </c>
      <c r="K1625" s="36" t="s">
        <v>2982</v>
      </c>
      <c r="L1625" s="36" t="s">
        <v>2928</v>
      </c>
      <c r="M1625" s="41" t="s">
        <v>1357</v>
      </c>
      <c r="N1625" s="40" t="s">
        <v>4461</v>
      </c>
      <c r="O1625" s="42">
        <f>VLOOKUP(C1625,'1878 из 1912'!$B$5:$G$1649,6,0)</f>
        <v>1</v>
      </c>
    </row>
    <row r="1626" spans="1:15" ht="63.75" hidden="1" x14ac:dyDescent="0.25">
      <c r="A1626" s="36" t="s">
        <v>2964</v>
      </c>
      <c r="B1626" s="36" t="s">
        <v>3328</v>
      </c>
      <c r="C1626" s="36" t="str">
        <f t="shared" si="25"/>
        <v>50063067I0000019031</v>
      </c>
      <c r="D1626" s="36">
        <v>50063067</v>
      </c>
      <c r="E1626" s="37" t="s">
        <v>4462</v>
      </c>
      <c r="F1626" s="36" t="s">
        <v>2940</v>
      </c>
      <c r="G1626" s="36" t="s">
        <v>5</v>
      </c>
      <c r="H1626" s="38">
        <v>19263.52</v>
      </c>
      <c r="I1626" s="39">
        <v>1</v>
      </c>
      <c r="J1626" s="38">
        <v>19263.52</v>
      </c>
      <c r="K1626" s="36" t="s">
        <v>2982</v>
      </c>
      <c r="L1626" s="36" t="s">
        <v>2929</v>
      </c>
      <c r="M1626" s="41" t="s">
        <v>1358</v>
      </c>
      <c r="N1626" s="40" t="s">
        <v>4461</v>
      </c>
      <c r="O1626" s="42">
        <f>VLOOKUP(C1626,'1878 из 1912'!$B$5:$G$1649,6,0)</f>
        <v>1</v>
      </c>
    </row>
    <row r="1627" spans="1:15" ht="76.5" hidden="1" x14ac:dyDescent="0.25">
      <c r="A1627" s="36" t="s">
        <v>2964</v>
      </c>
      <c r="B1627" s="36" t="s">
        <v>2967</v>
      </c>
      <c r="C1627" s="36" t="str">
        <f t="shared" si="25"/>
        <v>50058049I0000019047</v>
      </c>
      <c r="D1627" s="36">
        <v>50058049</v>
      </c>
      <c r="E1627" s="37" t="s">
        <v>4463</v>
      </c>
      <c r="F1627" s="36" t="s">
        <v>2940</v>
      </c>
      <c r="G1627" s="36" t="s">
        <v>5</v>
      </c>
      <c r="H1627" s="38">
        <v>11152.56</v>
      </c>
      <c r="I1627" s="39">
        <v>7</v>
      </c>
      <c r="J1627" s="38">
        <v>78067.92</v>
      </c>
      <c r="K1627" s="36" t="s">
        <v>2982</v>
      </c>
      <c r="L1627" s="36" t="s">
        <v>2930</v>
      </c>
      <c r="M1627" s="41" t="s">
        <v>1359</v>
      </c>
      <c r="N1627" s="40" t="s">
        <v>4461</v>
      </c>
      <c r="O1627" s="42">
        <f>VLOOKUP(C1627,'1878 из 1912'!$B$5:$G$1649,6,0)</f>
        <v>7</v>
      </c>
    </row>
    <row r="1628" spans="1:15" ht="63.75" hidden="1" x14ac:dyDescent="0.25">
      <c r="A1628" s="36" t="s">
        <v>2964</v>
      </c>
      <c r="B1628" s="36" t="s">
        <v>3024</v>
      </c>
      <c r="C1628" s="36" t="str">
        <f t="shared" si="25"/>
        <v>10089487I0000019051,68</v>
      </c>
      <c r="D1628" s="36">
        <v>10089487</v>
      </c>
      <c r="E1628" s="37" t="s">
        <v>3025</v>
      </c>
      <c r="F1628" s="36" t="s">
        <v>2944</v>
      </c>
      <c r="G1628" s="36" t="s">
        <v>7</v>
      </c>
      <c r="H1628" s="38">
        <v>125784.41</v>
      </c>
      <c r="I1628" s="39">
        <v>1.68</v>
      </c>
      <c r="J1628" s="38">
        <v>211317.81</v>
      </c>
      <c r="K1628" s="36" t="s">
        <v>2982</v>
      </c>
      <c r="L1628" s="36" t="s">
        <v>2931</v>
      </c>
      <c r="M1628" s="41" t="s">
        <v>1360</v>
      </c>
      <c r="N1628" s="40" t="s">
        <v>2985</v>
      </c>
      <c r="O1628" s="42">
        <f>VLOOKUP(C1628,'1878 из 1912'!$B$5:$G$1649,6,0)</f>
        <v>1.68</v>
      </c>
    </row>
    <row r="1629" spans="1:15" ht="63.75" hidden="1" x14ac:dyDescent="0.25">
      <c r="A1629" s="36" t="s">
        <v>2964</v>
      </c>
      <c r="B1629" s="36" t="s">
        <v>2969</v>
      </c>
      <c r="C1629" s="36" t="str">
        <f t="shared" si="25"/>
        <v>50067757I0000019688</v>
      </c>
      <c r="D1629" s="36">
        <v>50067757</v>
      </c>
      <c r="E1629" s="37" t="s">
        <v>4464</v>
      </c>
      <c r="F1629" s="36" t="s">
        <v>2941</v>
      </c>
      <c r="G1629" s="36" t="s">
        <v>5</v>
      </c>
      <c r="H1629" s="38">
        <v>961.85</v>
      </c>
      <c r="I1629" s="39">
        <v>8</v>
      </c>
      <c r="J1629" s="38">
        <v>7694.8</v>
      </c>
      <c r="K1629" s="36" t="s">
        <v>2982</v>
      </c>
      <c r="L1629" s="36" t="s">
        <v>2932</v>
      </c>
      <c r="M1629" s="41" t="s">
        <v>1361</v>
      </c>
      <c r="N1629" s="40" t="s">
        <v>2989</v>
      </c>
      <c r="O1629" s="42">
        <f>VLOOKUP(C1629,'1878 из 1912'!$B$5:$G$1649,6,0)</f>
        <v>8</v>
      </c>
    </row>
    <row r="1630" spans="1:15" ht="63.75" hidden="1" x14ac:dyDescent="0.25">
      <c r="A1630" s="36" t="s">
        <v>2964</v>
      </c>
      <c r="B1630" s="36" t="s">
        <v>2969</v>
      </c>
      <c r="C1630" s="36" t="str">
        <f t="shared" si="25"/>
        <v>50067754I0000019691142</v>
      </c>
      <c r="D1630" s="36">
        <v>50067754</v>
      </c>
      <c r="E1630" s="37" t="s">
        <v>4465</v>
      </c>
      <c r="F1630" s="36" t="s">
        <v>2941</v>
      </c>
      <c r="G1630" s="36" t="s">
        <v>5</v>
      </c>
      <c r="H1630" s="38">
        <v>568.16999999999996</v>
      </c>
      <c r="I1630" s="39">
        <v>1142</v>
      </c>
      <c r="J1630" s="38">
        <v>648847.43000000005</v>
      </c>
      <c r="K1630" s="36" t="s">
        <v>2982</v>
      </c>
      <c r="L1630" s="36" t="s">
        <v>2933</v>
      </c>
      <c r="M1630" s="41" t="s">
        <v>1362</v>
      </c>
      <c r="N1630" s="40" t="s">
        <v>2989</v>
      </c>
      <c r="O1630" s="42">
        <f>VLOOKUP(C1630,'1878 из 1912'!$B$5:$G$1649,6,0)</f>
        <v>1142</v>
      </c>
    </row>
    <row r="1631" spans="1:15" ht="63.75" hidden="1" x14ac:dyDescent="0.25">
      <c r="A1631" s="36" t="s">
        <v>2964</v>
      </c>
      <c r="B1631" s="36" t="s">
        <v>2969</v>
      </c>
      <c r="C1631" s="36" t="str">
        <f t="shared" si="25"/>
        <v>50067758I00000197063</v>
      </c>
      <c r="D1631" s="36">
        <v>50067758</v>
      </c>
      <c r="E1631" s="37" t="s">
        <v>4466</v>
      </c>
      <c r="F1631" s="36" t="s">
        <v>2941</v>
      </c>
      <c r="G1631" s="36" t="s">
        <v>5</v>
      </c>
      <c r="H1631" s="38">
        <v>562.49</v>
      </c>
      <c r="I1631" s="39">
        <v>63</v>
      </c>
      <c r="J1631" s="38">
        <v>35436.57</v>
      </c>
      <c r="K1631" s="36" t="s">
        <v>2982</v>
      </c>
      <c r="L1631" s="36" t="s">
        <v>2934</v>
      </c>
      <c r="M1631" s="41" t="s">
        <v>1363</v>
      </c>
      <c r="N1631" s="40" t="s">
        <v>2989</v>
      </c>
      <c r="O1631" s="42">
        <f>VLOOKUP(C1631,'1878 из 1912'!$B$5:$G$1649,6,0)</f>
        <v>63</v>
      </c>
    </row>
    <row r="1632" spans="1:15" ht="63.75" hidden="1" x14ac:dyDescent="0.25">
      <c r="A1632" s="36" t="s">
        <v>2964</v>
      </c>
      <c r="B1632" s="36" t="s">
        <v>2969</v>
      </c>
      <c r="C1632" s="36" t="str">
        <f t="shared" si="25"/>
        <v>50067755I000001971538</v>
      </c>
      <c r="D1632" s="36">
        <v>50067755</v>
      </c>
      <c r="E1632" s="37" t="s">
        <v>4467</v>
      </c>
      <c r="F1632" s="36" t="s">
        <v>2941</v>
      </c>
      <c r="G1632" s="36" t="s">
        <v>5</v>
      </c>
      <c r="H1632" s="38">
        <v>828.26</v>
      </c>
      <c r="I1632" s="39">
        <v>538</v>
      </c>
      <c r="J1632" s="38">
        <v>445604.22</v>
      </c>
      <c r="K1632" s="36" t="s">
        <v>2982</v>
      </c>
      <c r="L1632" s="36" t="s">
        <v>2935</v>
      </c>
      <c r="M1632" s="41" t="s">
        <v>1364</v>
      </c>
      <c r="N1632" s="40" t="s">
        <v>2989</v>
      </c>
      <c r="O1632" s="42">
        <f>VLOOKUP(C1632,'1878 из 1912'!$B$5:$G$1649,6,0)</f>
        <v>538</v>
      </c>
    </row>
    <row r="1633" spans="1:15" ht="63.75" hidden="1" x14ac:dyDescent="0.25">
      <c r="A1633" s="36" t="s">
        <v>2964</v>
      </c>
      <c r="B1633" s="36" t="s">
        <v>2969</v>
      </c>
      <c r="C1633" s="36" t="str">
        <f t="shared" si="25"/>
        <v>50067756I000001972125</v>
      </c>
      <c r="D1633" s="36">
        <v>50067756</v>
      </c>
      <c r="E1633" s="37" t="s">
        <v>4468</v>
      </c>
      <c r="F1633" s="36" t="s">
        <v>2941</v>
      </c>
      <c r="G1633" s="36" t="s">
        <v>5</v>
      </c>
      <c r="H1633" s="38">
        <v>1117.79</v>
      </c>
      <c r="I1633" s="39">
        <v>125</v>
      </c>
      <c r="J1633" s="38">
        <v>139723.75</v>
      </c>
      <c r="K1633" s="36" t="s">
        <v>2982</v>
      </c>
      <c r="L1633" s="36" t="s">
        <v>2936</v>
      </c>
      <c r="M1633" s="41" t="s">
        <v>1365</v>
      </c>
      <c r="N1633" s="40" t="s">
        <v>2989</v>
      </c>
      <c r="O1633" s="42">
        <f>VLOOKUP(C1633,'1878 из 1912'!$B$5:$G$1649,6,0)</f>
        <v>125</v>
      </c>
    </row>
    <row r="1634" spans="1:15" ht="63.75" hidden="1" x14ac:dyDescent="0.25">
      <c r="A1634" s="36" t="s">
        <v>2964</v>
      </c>
      <c r="B1634" s="36" t="s">
        <v>2980</v>
      </c>
      <c r="C1634" s="36" t="str">
        <f t="shared" si="25"/>
        <v>50059562I0000027723</v>
      </c>
      <c r="D1634" s="36">
        <v>50059562</v>
      </c>
      <c r="E1634" s="37" t="s">
        <v>3037</v>
      </c>
      <c r="F1634" s="36" t="s">
        <v>2940</v>
      </c>
      <c r="G1634" s="36" t="s">
        <v>5</v>
      </c>
      <c r="H1634" s="38">
        <v>7804.18</v>
      </c>
      <c r="I1634" s="39">
        <v>3</v>
      </c>
      <c r="J1634" s="38">
        <v>23412.55</v>
      </c>
      <c r="K1634" s="36" t="s">
        <v>4469</v>
      </c>
      <c r="L1634" s="36" t="s">
        <v>1446</v>
      </c>
      <c r="M1634" s="41" t="s">
        <v>103</v>
      </c>
      <c r="N1634" s="40" t="s">
        <v>3353</v>
      </c>
      <c r="O1634" s="42">
        <f>VLOOKUP(C1634,'1878 из 1912'!$B$5:$G$1649,6,0)</f>
        <v>3</v>
      </c>
    </row>
    <row r="1635" spans="1:15" ht="76.5" hidden="1" x14ac:dyDescent="0.25">
      <c r="A1635" s="36" t="s">
        <v>2964</v>
      </c>
      <c r="B1635" s="36" t="s">
        <v>2980</v>
      </c>
      <c r="C1635" s="36" t="str">
        <f t="shared" si="25"/>
        <v>50059587I00000277312</v>
      </c>
      <c r="D1635" s="36">
        <v>50059587</v>
      </c>
      <c r="E1635" s="37" t="s">
        <v>3043</v>
      </c>
      <c r="F1635" s="36" t="s">
        <v>2940</v>
      </c>
      <c r="G1635" s="36" t="s">
        <v>6</v>
      </c>
      <c r="H1635" s="38">
        <v>2906.75</v>
      </c>
      <c r="I1635" s="39">
        <v>12</v>
      </c>
      <c r="J1635" s="38">
        <v>34881.03</v>
      </c>
      <c r="K1635" s="36" t="s">
        <v>4469</v>
      </c>
      <c r="L1635" s="36" t="s">
        <v>1447</v>
      </c>
      <c r="M1635" s="41" t="s">
        <v>104</v>
      </c>
      <c r="N1635" s="40" t="s">
        <v>3023</v>
      </c>
      <c r="O1635" s="42">
        <f>VLOOKUP(C1635,'1878 из 1912'!$B$5:$G$1649,6,0)</f>
        <v>12</v>
      </c>
    </row>
    <row r="1636" spans="1:15" ht="63.75" hidden="1" x14ac:dyDescent="0.25">
      <c r="A1636" s="36" t="s">
        <v>2964</v>
      </c>
      <c r="B1636" s="36" t="s">
        <v>2967</v>
      </c>
      <c r="C1636" s="36" t="str">
        <f t="shared" si="25"/>
        <v>50058389I0000027741</v>
      </c>
      <c r="D1636" s="36">
        <v>50058389</v>
      </c>
      <c r="E1636" s="37" t="s">
        <v>4470</v>
      </c>
      <c r="F1636" s="36" t="s">
        <v>2940</v>
      </c>
      <c r="G1636" s="36" t="s">
        <v>5</v>
      </c>
      <c r="H1636" s="38">
        <v>339.56</v>
      </c>
      <c r="I1636" s="39">
        <v>1</v>
      </c>
      <c r="J1636" s="38">
        <v>339.56</v>
      </c>
      <c r="K1636" s="36" t="s">
        <v>4469</v>
      </c>
      <c r="L1636" s="36" t="s">
        <v>1448</v>
      </c>
      <c r="M1636" s="41" t="s">
        <v>105</v>
      </c>
      <c r="N1636" s="40" t="s">
        <v>3001</v>
      </c>
      <c r="O1636" s="42">
        <f>VLOOKUP(C1636,'1878 из 1912'!$B$5:$G$1649,6,0)</f>
        <v>1</v>
      </c>
    </row>
    <row r="1637" spans="1:15" ht="63.75" hidden="1" x14ac:dyDescent="0.25">
      <c r="A1637" s="36" t="s">
        <v>2964</v>
      </c>
      <c r="B1637" s="36" t="s">
        <v>2967</v>
      </c>
      <c r="C1637" s="36" t="str">
        <f t="shared" si="25"/>
        <v>50058435I0000027754</v>
      </c>
      <c r="D1637" s="36">
        <v>50058435</v>
      </c>
      <c r="E1637" s="37" t="s">
        <v>3067</v>
      </c>
      <c r="F1637" s="36" t="s">
        <v>2940</v>
      </c>
      <c r="G1637" s="36" t="s">
        <v>5</v>
      </c>
      <c r="H1637" s="38">
        <v>224.48</v>
      </c>
      <c r="I1637" s="39">
        <v>4</v>
      </c>
      <c r="J1637" s="38">
        <v>897.9</v>
      </c>
      <c r="K1637" s="36" t="s">
        <v>4469</v>
      </c>
      <c r="L1637" s="36" t="s">
        <v>1449</v>
      </c>
      <c r="M1637" s="41" t="s">
        <v>106</v>
      </c>
      <c r="N1637" s="40" t="s">
        <v>2979</v>
      </c>
      <c r="O1637" s="42">
        <f>VLOOKUP(C1637,'1878 из 1912'!$B$5:$G$1649,6,0)</f>
        <v>4</v>
      </c>
    </row>
    <row r="1638" spans="1:15" ht="63.75" hidden="1" x14ac:dyDescent="0.25">
      <c r="A1638" s="36" t="s">
        <v>2964</v>
      </c>
      <c r="B1638" s="36" t="s">
        <v>2967</v>
      </c>
      <c r="C1638" s="36" t="str">
        <f t="shared" si="25"/>
        <v>50058441I0000027761</v>
      </c>
      <c r="D1638" s="36">
        <v>50058441</v>
      </c>
      <c r="E1638" s="37" t="s">
        <v>3068</v>
      </c>
      <c r="F1638" s="36" t="s">
        <v>2940</v>
      </c>
      <c r="G1638" s="36" t="s">
        <v>5</v>
      </c>
      <c r="H1638" s="38">
        <v>422.11</v>
      </c>
      <c r="I1638" s="39">
        <v>1</v>
      </c>
      <c r="J1638" s="38">
        <v>422.11</v>
      </c>
      <c r="K1638" s="36" t="s">
        <v>4469</v>
      </c>
      <c r="L1638" s="36" t="s">
        <v>1450</v>
      </c>
      <c r="M1638" s="41" t="s">
        <v>107</v>
      </c>
      <c r="N1638" s="40" t="s">
        <v>2979</v>
      </c>
      <c r="O1638" s="42">
        <f>VLOOKUP(C1638,'1878 из 1912'!$B$5:$G$1649,6,0)</f>
        <v>1</v>
      </c>
    </row>
    <row r="1639" spans="1:15" ht="63.75" hidden="1" x14ac:dyDescent="0.25">
      <c r="A1639" s="36" t="s">
        <v>2964</v>
      </c>
      <c r="B1639" s="36" t="s">
        <v>2967</v>
      </c>
      <c r="C1639" s="36" t="str">
        <f t="shared" si="25"/>
        <v>50058464I0000027773</v>
      </c>
      <c r="D1639" s="36">
        <v>50058464</v>
      </c>
      <c r="E1639" s="37" t="s">
        <v>3070</v>
      </c>
      <c r="F1639" s="36" t="s">
        <v>2940</v>
      </c>
      <c r="G1639" s="36" t="s">
        <v>5</v>
      </c>
      <c r="H1639" s="38">
        <v>224.48</v>
      </c>
      <c r="I1639" s="39">
        <v>3</v>
      </c>
      <c r="J1639" s="38">
        <v>673.43</v>
      </c>
      <c r="K1639" s="36" t="s">
        <v>4469</v>
      </c>
      <c r="L1639" s="36" t="s">
        <v>1451</v>
      </c>
      <c r="M1639" s="41" t="s">
        <v>108</v>
      </c>
      <c r="N1639" s="40" t="s">
        <v>2979</v>
      </c>
      <c r="O1639" s="42">
        <f>VLOOKUP(C1639,'1878 из 1912'!$B$5:$G$1649,6,0)</f>
        <v>3</v>
      </c>
    </row>
    <row r="1640" spans="1:15" ht="51" hidden="1" x14ac:dyDescent="0.25">
      <c r="A1640" s="36" t="s">
        <v>2964</v>
      </c>
      <c r="B1640" s="36" t="s">
        <v>2967</v>
      </c>
      <c r="C1640" s="36" t="str">
        <f t="shared" si="25"/>
        <v>50058502I0000027782</v>
      </c>
      <c r="D1640" s="36">
        <v>50058502</v>
      </c>
      <c r="E1640" s="37" t="s">
        <v>3073</v>
      </c>
      <c r="F1640" s="36" t="s">
        <v>2940</v>
      </c>
      <c r="G1640" s="36" t="s">
        <v>5</v>
      </c>
      <c r="H1640" s="38">
        <v>5311.68</v>
      </c>
      <c r="I1640" s="39">
        <v>2</v>
      </c>
      <c r="J1640" s="38">
        <v>10623.35</v>
      </c>
      <c r="K1640" s="36" t="s">
        <v>4469</v>
      </c>
      <c r="L1640" s="36" t="s">
        <v>1452</v>
      </c>
      <c r="M1640" s="41" t="s">
        <v>109</v>
      </c>
      <c r="N1640" s="40" t="s">
        <v>3001</v>
      </c>
      <c r="O1640" s="42">
        <f>VLOOKUP(C1640,'1878 из 1912'!$B$5:$G$1649,6,0)</f>
        <v>2</v>
      </c>
    </row>
    <row r="1641" spans="1:15" ht="76.5" hidden="1" x14ac:dyDescent="0.25">
      <c r="A1641" s="36" t="s">
        <v>2964</v>
      </c>
      <c r="B1641" s="36" t="s">
        <v>2967</v>
      </c>
      <c r="C1641" s="36" t="str">
        <f t="shared" si="25"/>
        <v>50057813I00000277914</v>
      </c>
      <c r="D1641" s="36">
        <v>50057813</v>
      </c>
      <c r="E1641" s="37" t="s">
        <v>3263</v>
      </c>
      <c r="F1641" s="36" t="s">
        <v>2940</v>
      </c>
      <c r="G1641" s="36" t="s">
        <v>5</v>
      </c>
      <c r="H1641" s="38">
        <v>133.28</v>
      </c>
      <c r="I1641" s="39">
        <v>14</v>
      </c>
      <c r="J1641" s="38">
        <v>1865.88</v>
      </c>
      <c r="K1641" s="36" t="s">
        <v>4469</v>
      </c>
      <c r="L1641" s="36" t="s">
        <v>1453</v>
      </c>
      <c r="M1641" s="41" t="s">
        <v>110</v>
      </c>
      <c r="N1641" s="40" t="s">
        <v>3247</v>
      </c>
      <c r="O1641" s="42">
        <f>VLOOKUP(C1641,'1878 из 1912'!$B$5:$G$1649,6,0)</f>
        <v>14</v>
      </c>
    </row>
    <row r="1642" spans="1:15" ht="76.5" hidden="1" x14ac:dyDescent="0.25">
      <c r="A1642" s="36" t="s">
        <v>2964</v>
      </c>
      <c r="B1642" s="36" t="s">
        <v>3328</v>
      </c>
      <c r="C1642" s="36" t="str">
        <f t="shared" si="25"/>
        <v>50062997I0000027822</v>
      </c>
      <c r="D1642" s="36">
        <v>50062997</v>
      </c>
      <c r="E1642" s="37" t="s">
        <v>4471</v>
      </c>
      <c r="F1642" s="36" t="s">
        <v>2940</v>
      </c>
      <c r="G1642" s="36" t="s">
        <v>5</v>
      </c>
      <c r="H1642" s="38">
        <v>3630.82</v>
      </c>
      <c r="I1642" s="39">
        <v>2</v>
      </c>
      <c r="J1642" s="38">
        <v>7261.63</v>
      </c>
      <c r="K1642" s="36" t="s">
        <v>4469</v>
      </c>
      <c r="L1642" s="36" t="s">
        <v>1454</v>
      </c>
      <c r="M1642" s="41" t="s">
        <v>111</v>
      </c>
      <c r="N1642" s="40" t="s">
        <v>4350</v>
      </c>
      <c r="O1642" s="42">
        <f>VLOOKUP(C1642,'1878 из 1912'!$B$5:$G$1649,6,0)</f>
        <v>2</v>
      </c>
    </row>
    <row r="1643" spans="1:15" ht="76.5" hidden="1" x14ac:dyDescent="0.25">
      <c r="A1643" s="36" t="s">
        <v>2964</v>
      </c>
      <c r="B1643" s="36" t="s">
        <v>2967</v>
      </c>
      <c r="C1643" s="36" t="str">
        <f t="shared" si="25"/>
        <v>50058600I0000027833</v>
      </c>
      <c r="D1643" s="36">
        <v>50058600</v>
      </c>
      <c r="E1643" s="37" t="s">
        <v>4472</v>
      </c>
      <c r="F1643" s="36" t="s">
        <v>2940</v>
      </c>
      <c r="G1643" s="36" t="s">
        <v>5</v>
      </c>
      <c r="H1643" s="38">
        <v>300801.12</v>
      </c>
      <c r="I1643" s="39">
        <v>3</v>
      </c>
      <c r="J1643" s="38">
        <v>902403.37</v>
      </c>
      <c r="K1643" s="36" t="s">
        <v>4469</v>
      </c>
      <c r="L1643" s="36" t="s">
        <v>1455</v>
      </c>
      <c r="M1643" s="41" t="s">
        <v>112</v>
      </c>
      <c r="N1643" s="40" t="s">
        <v>4473</v>
      </c>
      <c r="O1643" s="42">
        <f>VLOOKUP(C1643,'1878 из 1912'!$B$5:$G$1649,6,0)</f>
        <v>3</v>
      </c>
    </row>
    <row r="1644" spans="1:15" ht="76.5" hidden="1" x14ac:dyDescent="0.25">
      <c r="A1644" s="36" t="s">
        <v>2964</v>
      </c>
      <c r="B1644" s="36" t="s">
        <v>2967</v>
      </c>
      <c r="C1644" s="36" t="str">
        <f t="shared" si="25"/>
        <v>50057998I0000027843</v>
      </c>
      <c r="D1644" s="36">
        <v>50057998</v>
      </c>
      <c r="E1644" s="37" t="s">
        <v>4449</v>
      </c>
      <c r="F1644" s="36" t="s">
        <v>2940</v>
      </c>
      <c r="G1644" s="36" t="s">
        <v>5</v>
      </c>
      <c r="H1644" s="38">
        <v>2224.58</v>
      </c>
      <c r="I1644" s="39">
        <v>3</v>
      </c>
      <c r="J1644" s="38">
        <v>6673.75</v>
      </c>
      <c r="K1644" s="36" t="s">
        <v>4469</v>
      </c>
      <c r="L1644" s="36" t="s">
        <v>1456</v>
      </c>
      <c r="M1644" s="41" t="s">
        <v>113</v>
      </c>
      <c r="N1644" s="40" t="s">
        <v>3212</v>
      </c>
      <c r="O1644" s="42">
        <f>VLOOKUP(C1644,'1878 из 1912'!$B$5:$G$1649,6,0)</f>
        <v>3</v>
      </c>
    </row>
    <row r="1645" spans="1:15" ht="63.75" hidden="1" x14ac:dyDescent="0.25">
      <c r="A1645" s="36" t="s">
        <v>2964</v>
      </c>
      <c r="B1645" s="36" t="s">
        <v>2967</v>
      </c>
      <c r="C1645" s="36" t="str">
        <f t="shared" si="25"/>
        <v>50104385I0000299387</v>
      </c>
      <c r="D1645" s="36">
        <v>50104385</v>
      </c>
      <c r="E1645" s="37" t="s">
        <v>4474</v>
      </c>
      <c r="F1645" s="36" t="s">
        <v>2940</v>
      </c>
      <c r="G1645" s="36" t="s">
        <v>5</v>
      </c>
      <c r="H1645" s="38">
        <v>341.71</v>
      </c>
      <c r="I1645" s="39">
        <v>7</v>
      </c>
      <c r="J1645" s="38">
        <v>2391.98</v>
      </c>
      <c r="K1645" s="36" t="s">
        <v>2982</v>
      </c>
      <c r="L1645" s="36" t="s">
        <v>1366</v>
      </c>
      <c r="M1645" s="41" t="s">
        <v>28</v>
      </c>
      <c r="N1645" s="40" t="s">
        <v>4475</v>
      </c>
      <c r="O1645" s="42">
        <f>VLOOKUP(C1645,'1878 из 1912'!$B$5:$G$1649,6,0)</f>
        <v>7</v>
      </c>
    </row>
    <row r="1646" spans="1:15" ht="63.75" hidden="1" x14ac:dyDescent="0.25">
      <c r="A1646" s="36" t="s">
        <v>2964</v>
      </c>
      <c r="B1646" s="36" t="s">
        <v>2967</v>
      </c>
      <c r="C1646" s="36" t="str">
        <f t="shared" si="25"/>
        <v>50104385I0000299426</v>
      </c>
      <c r="D1646" s="36">
        <v>50104385</v>
      </c>
      <c r="E1646" s="37" t="s">
        <v>4474</v>
      </c>
      <c r="F1646" s="36" t="s">
        <v>2940</v>
      </c>
      <c r="G1646" s="36" t="s">
        <v>5</v>
      </c>
      <c r="H1646" s="38">
        <v>405.62</v>
      </c>
      <c r="I1646" s="39">
        <v>6</v>
      </c>
      <c r="J1646" s="38">
        <v>2433.69</v>
      </c>
      <c r="K1646" s="36" t="s">
        <v>2982</v>
      </c>
      <c r="L1646" s="36" t="s">
        <v>1367</v>
      </c>
      <c r="M1646" s="41" t="s">
        <v>28</v>
      </c>
      <c r="N1646" s="40" t="s">
        <v>4475</v>
      </c>
      <c r="O1646" s="42">
        <f>VLOOKUP(C1646,'1878 из 1912'!$B$5:$G$1649,6,0)</f>
        <v>6</v>
      </c>
    </row>
    <row r="1647" spans="1:15" ht="38.25" hidden="1" x14ac:dyDescent="0.25">
      <c r="A1647" s="36" t="s">
        <v>2964</v>
      </c>
      <c r="B1647" s="36" t="s">
        <v>3140</v>
      </c>
      <c r="C1647" s="36" t="str">
        <f t="shared" si="25"/>
        <v>10110781I0000352300,9</v>
      </c>
      <c r="D1647" s="36">
        <v>10110781</v>
      </c>
      <c r="E1647" s="37" t="s">
        <v>4476</v>
      </c>
      <c r="F1647" s="36" t="s">
        <v>2941</v>
      </c>
      <c r="G1647" s="36" t="s">
        <v>10</v>
      </c>
      <c r="H1647" s="38">
        <v>179971.42</v>
      </c>
      <c r="I1647" s="39">
        <v>0.9</v>
      </c>
      <c r="J1647" s="38">
        <v>161974.28</v>
      </c>
      <c r="K1647" s="36" t="s">
        <v>2982</v>
      </c>
      <c r="L1647" s="36" t="s">
        <v>1368</v>
      </c>
      <c r="M1647" s="41" t="s">
        <v>29</v>
      </c>
      <c r="N1647" s="40" t="s">
        <v>4477</v>
      </c>
      <c r="O1647" s="42">
        <f>VLOOKUP(C1647,'1878 из 1912'!$B$5:$G$1649,6,0)</f>
        <v>0.9</v>
      </c>
    </row>
    <row r="1648" spans="1:15" ht="76.5" hidden="1" x14ac:dyDescent="0.25">
      <c r="A1648" s="36" t="s">
        <v>2964</v>
      </c>
      <c r="B1648" s="36" t="s">
        <v>2969</v>
      </c>
      <c r="C1648" s="36" t="str">
        <f t="shared" si="25"/>
        <v>10111356I00003642350</v>
      </c>
      <c r="D1648" s="36">
        <v>10111356</v>
      </c>
      <c r="E1648" s="37" t="s">
        <v>4478</v>
      </c>
      <c r="F1648" s="36" t="s">
        <v>2941</v>
      </c>
      <c r="G1648" s="36" t="s">
        <v>12</v>
      </c>
      <c r="H1648" s="38">
        <v>18.39</v>
      </c>
      <c r="I1648" s="39">
        <v>50</v>
      </c>
      <c r="J1648" s="38">
        <v>919.29</v>
      </c>
      <c r="K1648" s="36" t="s">
        <v>2982</v>
      </c>
      <c r="L1648" s="36" t="s">
        <v>1369</v>
      </c>
      <c r="M1648" s="41" t="s">
        <v>30</v>
      </c>
      <c r="N1648" s="40" t="s">
        <v>4479</v>
      </c>
      <c r="O1648" s="42">
        <f>VLOOKUP(C1648,'1878 из 1912'!$B$5:$G$1649,6,0)</f>
        <v>50</v>
      </c>
    </row>
    <row r="1649" spans="1:15" hidden="1" x14ac:dyDescent="0.25">
      <c r="A1649" s="36"/>
      <c r="B1649" s="43" t="s">
        <v>4480</v>
      </c>
      <c r="C1649" s="43"/>
      <c r="D1649" s="36"/>
      <c r="E1649" s="37"/>
      <c r="F1649" s="36"/>
      <c r="G1649" s="36"/>
      <c r="H1649" s="38"/>
      <c r="I1649" s="39">
        <v>181254.09199999998</v>
      </c>
      <c r="J1649" s="38">
        <v>203714498.46000022</v>
      </c>
      <c r="K1649" s="36"/>
      <c r="L1649" s="36"/>
      <c r="M1649" s="42"/>
      <c r="N1649" s="33"/>
      <c r="O1649" s="33"/>
    </row>
  </sheetData>
  <autoFilter ref="A5:O1649">
    <filterColumn colId="14">
      <filters>
        <filter val="#Н/Д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1878 из 1912</vt:lpstr>
      <vt:lpstr>Лист1</vt:lpstr>
      <vt:lpstr>'1878 из 1912'!Заголовки_для_печати</vt:lpstr>
      <vt:lpstr>'1878 из 1912'!Область_печати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Степкин Ю.А.</dc:creator>
  <cp:lastModifiedBy>Котельникова Светлана Константиновна</cp:lastModifiedBy>
  <cp:lastPrinted>2020-09-28T10:40:33Z</cp:lastPrinted>
  <dcterms:created xsi:type="dcterms:W3CDTF">2013-03-15T07:34:06Z</dcterms:created>
  <dcterms:modified xsi:type="dcterms:W3CDTF">2020-09-28T12:44:56Z</dcterms:modified>
</cp:coreProperties>
</file>